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610" windowHeight="5505" activeTab="0"/>
  </bookViews>
  <sheets>
    <sheet name="水暖汇总" sheetId="1" r:id="rId1"/>
  </sheets>
  <definedNames>
    <definedName name="dyblist" localSheetId="0">"PGQgaUdibD0iMSIvPg=="</definedName>
    <definedName name="fdbm" localSheetId="0">'水暖汇总'!$B$2</definedName>
    <definedName name="fdbw" localSheetId="0">'水暖汇总'!$C$2</definedName>
    <definedName name="fdbz" localSheetId="0">'水暖汇总'!$N$2</definedName>
    <definedName name="fddq" localSheetId="0">'水暖汇总'!$O$2</definedName>
    <definedName name="fddw" localSheetId="0">'水暖汇总'!$H$2</definedName>
    <definedName name="fdgcl" localSheetId="0">'水暖汇总'!$J$2</definedName>
    <definedName name="fdgclsp" localSheetId="0">'水暖汇总'!$K$2</definedName>
    <definedName name="fdgclsx" localSheetId="0">'水暖汇总'!$L$2</definedName>
    <definedName name="fdgs" localSheetId="0">'水暖汇总'!$I$2</definedName>
    <definedName name="fdHzXsl" localSheetId="0">""</definedName>
    <definedName name="fdlb" localSheetId="0">'水暖汇总'!$D$2</definedName>
    <definedName name="fdmc" localSheetId="0">'水暖汇总'!$E$2</definedName>
    <definedName name="fdSsLst" localSheetId="0">'水暖汇总'!$I$2</definedName>
    <definedName name="fdxh" localSheetId="0">'水暖汇总'!$A$2</definedName>
    <definedName name="fdxmtz" localSheetId="0">'水暖汇总'!$F$2</definedName>
    <definedName name="fdZdtj" localSheetId="0">'水暖汇总'!$J$2</definedName>
    <definedName name="gps.azfs" localSheetId="0">'水暖汇总'!#REF!</definedName>
    <definedName name="gps.hjlx" localSheetId="0">'水暖汇总'!$G$2</definedName>
    <definedName name="gps.hzsz.1" localSheetId="0">"PGQgSHpNcz0iMCIgZ3BzLmZiZj0isru31rK/IiBncHMudG1mYj0iMCIgZ3BzLmFnZz0iIiBncHMuYWZsPSIxIiBncHMuU2hvd0dwPSIxIiBncHMuWHNTam09IjEiIGdwcy5hYXpmcz0iIiBncHMuYWhqbHg9IiIgZ3BzLlNwU3g9IjAiIGdwcy56amh6PSIwIiBncHMuYWJ3PSIwIiBncHMuYndxej0iLSIgZ3BzLnNqbHg9"</definedName>
    <definedName name="gps.hzsz.2" localSheetId="0">"Isr9vt3Q0CIgZ3BzLlhtUHg9IjAiIGdwcy5oemI9Isuuxa+749fcIj48ZCBjYXA9Isuuxa+8xsvjIiBzaD0iIj48ZCBjYXA9IsS/wrwxIi8+PC9kPjwvZD4="</definedName>
    <definedName name="gps.jsb" localSheetId="0">"水暖计算"</definedName>
    <definedName name="gssz" localSheetId="0">"PGQ+PHIgbj0iKtDQIi8+PHIgbj0iocbQ0CIvPjxyIG49ItChvMbQ0CIvPjxyIG49ItK7vLbQ8rrF0NAiLz48ciBuPSLQ8rrF0NAiLz48ciBuPSLH5bWl0NAiLz48ciBuPSK2qLbu0NAiLz48ciBuPSLXosrN0NAiLz48L2Q+"</definedName>
    <definedName name="hdrow" localSheetId="0">'水暖汇总'!$2:$2</definedName>
    <definedName name="hjj" localSheetId="0">"6"</definedName>
    <definedName name="IsYsjss" localSheetId="0">"0"</definedName>
    <definedName name="_xlnm.Print_Titles" localSheetId="0">'水暖汇总'!$1:$2</definedName>
    <definedName name="sxlg9.1" localSheetId="0">sxlg='水暖汇总'!$H1="7B001040514D536E1E2130344818094340199822E88E26AA9F36A2911A979461FCFC7DC7C30BCBB140ADE22D91A47F869408E1ED7BA1D962A5BC0DF9ED691E05CED520EA976CA59E1C6914B7F63083F0285F65BED16C90C50FE7B74FED"</definedName>
    <definedName name="wzhh" localSheetId="0">""</definedName>
    <definedName name="XhTj" localSheetId="0">"1"</definedName>
    <definedName name="编制单位">""</definedName>
    <definedName name="编制人">""</definedName>
    <definedName name="编制日期">"2015年08月15日"</definedName>
    <definedName name="层数高度">""</definedName>
    <definedName name="工程类别">""</definedName>
    <definedName name="工程名称">""</definedName>
    <definedName name="建设单位">""</definedName>
    <definedName name="建筑面积">""</definedName>
    <definedName name="结构形式">""</definedName>
    <definedName name="设计单位">""</definedName>
    <definedName name="审核单位">""</definedName>
  </definedNames>
  <calcPr fullCalcOnLoad="1" fullPrecision="0"/>
</workbook>
</file>

<file path=xl/comments1.xml><?xml version="1.0" encoding="utf-8"?>
<comments xmlns="http://schemas.openxmlformats.org/spreadsheetml/2006/main">
  <authors>
    <author>微软用户</author>
  </authors>
  <commentList>
    <comment ref="J4" authorId="0">
      <text>
        <r>
          <rPr>
            <b/>
            <sz val="9"/>
            <rFont val="宋体"/>
            <family val="0"/>
          </rPr>
          <t>公式=水暖计算!M16+水暖计算!M26+水暖计算!M75+水暖计算!M98+水暖计算!M129+水暖计算!M136</t>
        </r>
      </text>
    </comment>
    <comment ref="J5" authorId="0">
      <text>
        <r>
          <rPr>
            <b/>
            <sz val="9"/>
            <rFont val="宋体"/>
            <family val="0"/>
          </rPr>
          <t>公式=水暖计算!M15+水暖计算!M25+水暖计算!M74+水暖计算!M81+水暖计算!M97+水暖计算!M128+水暖计算!M135</t>
        </r>
      </text>
    </comment>
    <comment ref="J6" authorId="0">
      <text>
        <r>
          <rPr>
            <b/>
            <sz val="9"/>
            <rFont val="宋体"/>
            <family val="0"/>
          </rPr>
          <t>公式=水暖计算!M14+水暖计算!M73+水暖计算!M96+水暖计算!M127+水暖计算!M134</t>
        </r>
      </text>
    </comment>
    <comment ref="J7" authorId="0">
      <text>
        <r>
          <rPr>
            <b/>
            <sz val="9"/>
            <rFont val="宋体"/>
            <family val="0"/>
          </rPr>
          <t>公式=水暖计算!M13+水暖计算!M72+水暖计算!M95+水暖计算!M126+水暖计算!M133+水暖计算!M151</t>
        </r>
      </text>
    </comment>
    <comment ref="J8" authorId="0">
      <text>
        <r>
          <rPr>
            <b/>
            <sz val="9"/>
            <rFont val="宋体"/>
            <family val="0"/>
          </rPr>
          <t>公式=水暖计算!M12+水暖计算!M24+水暖计算!M94+水暖计算!M125+水暖计算!M132+水暖计算!M150</t>
        </r>
      </text>
    </comment>
    <comment ref="J9" authorId="0">
      <text>
        <r>
          <rPr>
            <b/>
            <sz val="9"/>
            <rFont val="宋体"/>
            <family val="0"/>
          </rPr>
          <t>公式=水暖计算!M11+水暖计算!M22+水暖计算!M23+水暖计算!M71+水暖计算!M80+水暖计算!M93+水暖计算!M124+水暖计算!M143+水暖计算!M149+水暖计算!M163</t>
        </r>
      </text>
    </comment>
    <comment ref="J10" authorId="0">
      <text>
        <r>
          <rPr>
            <b/>
            <sz val="9"/>
            <rFont val="宋体"/>
            <family val="0"/>
          </rPr>
          <t>公式=水暖计算!M10+水暖计算!M21+水暖计算!M70+水暖计算!M92+水暖计算!M123+水暖计算!M142+水暖计算!M148+水暖计算!M155+水暖计算!M159</t>
        </r>
      </text>
    </comment>
    <comment ref="J11" authorId="0">
      <text>
        <r>
          <rPr>
            <b/>
            <sz val="9"/>
            <rFont val="宋体"/>
            <family val="0"/>
          </rPr>
          <t>公式=水暖计算!M9+水暖计算!M20+水暖计算!M91+水暖计算!M122+水暖计算!M141+水暖计算!M147</t>
        </r>
      </text>
    </comment>
    <comment ref="J12" authorId="0">
      <text>
        <r>
          <rPr>
            <b/>
            <sz val="9"/>
            <rFont val="宋体"/>
            <family val="0"/>
          </rPr>
          <t>公式=水暖计算!M5+水暖计算!M6+水暖计算!M7+水暖计算!M69+水暖计算!M79+水暖计算!M85+水暖计算!M90+水暖计算!M121+水暖计算!M140</t>
        </r>
      </text>
    </comment>
    <comment ref="J13" authorId="0">
      <text>
        <r>
          <rPr>
            <b/>
            <sz val="9"/>
            <rFont val="宋体"/>
            <family val="0"/>
          </rPr>
          <t>公式=水暖计算!M8+水暖计算!M89</t>
        </r>
      </text>
    </comment>
    <comment ref="J14" authorId="0">
      <text>
        <r>
          <rPr>
            <b/>
            <sz val="9"/>
            <rFont val="宋体"/>
            <family val="0"/>
          </rPr>
          <t>公式=水暖计算!M34</t>
        </r>
      </text>
    </comment>
    <comment ref="J15" authorId="0">
      <text>
        <r>
          <rPr>
            <b/>
            <sz val="9"/>
            <rFont val="宋体"/>
            <family val="0"/>
          </rPr>
          <t>公式=水暖计算!M110</t>
        </r>
      </text>
    </comment>
    <comment ref="J16" authorId="0">
      <text>
        <r>
          <rPr>
            <b/>
            <sz val="9"/>
            <rFont val="宋体"/>
            <family val="0"/>
          </rPr>
          <t>公式=水暖计算!M32</t>
        </r>
      </text>
    </comment>
    <comment ref="J17" authorId="0">
      <text>
        <r>
          <rPr>
            <b/>
            <sz val="9"/>
            <rFont val="宋体"/>
            <family val="0"/>
          </rPr>
          <t>公式=水暖计算!M109</t>
        </r>
      </text>
    </comment>
    <comment ref="J18" authorId="0">
      <text>
        <r>
          <rPr>
            <b/>
            <sz val="9"/>
            <rFont val="宋体"/>
            <family val="0"/>
          </rPr>
          <t>公式=水暖计算!M33</t>
        </r>
      </text>
    </comment>
    <comment ref="J19" authorId="0">
      <text>
        <r>
          <rPr>
            <b/>
            <sz val="9"/>
            <rFont val="宋体"/>
            <family val="0"/>
          </rPr>
          <t>公式=水暖计算!M31</t>
        </r>
      </text>
    </comment>
    <comment ref="J20" authorId="0">
      <text>
        <r>
          <rPr>
            <b/>
            <sz val="9"/>
            <rFont val="宋体"/>
            <family val="0"/>
          </rPr>
          <t>公式=水暖计算!M30</t>
        </r>
      </text>
    </comment>
    <comment ref="J21" authorId="0">
      <text>
        <r>
          <rPr>
            <b/>
            <sz val="9"/>
            <rFont val="宋体"/>
            <family val="0"/>
          </rPr>
          <t>公式=水暖计算!M41</t>
        </r>
      </text>
    </comment>
    <comment ref="J22" authorId="0">
      <text>
        <r>
          <rPr>
            <b/>
            <sz val="9"/>
            <rFont val="宋体"/>
            <family val="0"/>
          </rPr>
          <t>公式=水暖计算!M107</t>
        </r>
      </text>
    </comment>
    <comment ref="J23" authorId="0">
      <text>
        <r>
          <rPr>
            <b/>
            <sz val="9"/>
            <rFont val="宋体"/>
            <family val="0"/>
          </rPr>
          <t>公式=水暖计算!M40</t>
        </r>
      </text>
    </comment>
    <comment ref="J24" authorId="0">
      <text>
        <r>
          <rPr>
            <b/>
            <sz val="9"/>
            <rFont val="宋体"/>
            <family val="0"/>
          </rPr>
          <t>公式=水暖计算!M106</t>
        </r>
      </text>
    </comment>
    <comment ref="J25" authorId="0">
      <text>
        <r>
          <rPr>
            <b/>
            <sz val="9"/>
            <rFont val="宋体"/>
            <family val="0"/>
          </rPr>
          <t>公式=水暖计算!M39</t>
        </r>
      </text>
    </comment>
    <comment ref="J26" authorId="0">
      <text>
        <r>
          <rPr>
            <b/>
            <sz val="9"/>
            <rFont val="宋体"/>
            <family val="0"/>
          </rPr>
          <t>公式=水暖计算!M105</t>
        </r>
      </text>
    </comment>
    <comment ref="J27" authorId="0">
      <text>
        <r>
          <rPr>
            <b/>
            <sz val="9"/>
            <rFont val="宋体"/>
            <family val="0"/>
          </rPr>
          <t>公式=水暖计算!M38</t>
        </r>
      </text>
    </comment>
    <comment ref="J28" authorId="0">
      <text>
        <r>
          <rPr>
            <b/>
            <sz val="9"/>
            <rFont val="宋体"/>
            <family val="0"/>
          </rPr>
          <t>公式=水暖计算!M104</t>
        </r>
      </text>
    </comment>
    <comment ref="J29" authorId="0">
      <text>
        <r>
          <rPr>
            <b/>
            <sz val="9"/>
            <rFont val="宋体"/>
            <family val="0"/>
          </rPr>
          <t>公式=水暖计算!M37</t>
        </r>
      </text>
    </comment>
    <comment ref="J30" authorId="0">
      <text>
        <r>
          <rPr>
            <b/>
            <sz val="9"/>
            <rFont val="宋体"/>
            <family val="0"/>
          </rPr>
          <t>公式=水暖计算!M103</t>
        </r>
      </text>
    </comment>
    <comment ref="J31" authorId="0">
      <text>
        <r>
          <rPr>
            <b/>
            <sz val="9"/>
            <rFont val="宋体"/>
            <family val="0"/>
          </rPr>
          <t>公式=水暖计算!M36</t>
        </r>
      </text>
    </comment>
    <comment ref="J32" authorId="0">
      <text>
        <r>
          <rPr>
            <b/>
            <sz val="9"/>
            <rFont val="宋体"/>
            <family val="0"/>
          </rPr>
          <t>公式=水暖计算!M47</t>
        </r>
      </text>
    </comment>
    <comment ref="J33" authorId="0">
      <text>
        <r>
          <rPr>
            <b/>
            <sz val="9"/>
            <rFont val="宋体"/>
            <family val="0"/>
          </rPr>
          <t>公式=水暖计算!M114</t>
        </r>
      </text>
    </comment>
    <comment ref="J34" authorId="0">
      <text>
        <r>
          <rPr>
            <b/>
            <sz val="9"/>
            <rFont val="宋体"/>
            <family val="0"/>
          </rPr>
          <t>公式=水暖计算!M113</t>
        </r>
      </text>
    </comment>
    <comment ref="J35" authorId="0">
      <text>
        <r>
          <rPr>
            <b/>
            <sz val="9"/>
            <rFont val="宋体"/>
            <family val="0"/>
          </rPr>
          <t>公式=水暖计算!M46</t>
        </r>
      </text>
    </comment>
    <comment ref="J36" authorId="0">
      <text>
        <r>
          <rPr>
            <b/>
            <sz val="9"/>
            <rFont val="宋体"/>
            <family val="0"/>
          </rPr>
          <t>公式=水暖计算!M44</t>
        </r>
      </text>
    </comment>
    <comment ref="J37" authorId="0">
      <text>
        <r>
          <rPr>
            <b/>
            <sz val="9"/>
            <rFont val="宋体"/>
            <family val="0"/>
          </rPr>
          <t>公式=水暖计算!M45</t>
        </r>
      </text>
    </comment>
    <comment ref="J38" authorId="0">
      <text>
        <r>
          <rPr>
            <b/>
            <sz val="9"/>
            <rFont val="宋体"/>
            <family val="0"/>
          </rPr>
          <t>公式=水暖计算!M43</t>
        </r>
      </text>
    </comment>
    <comment ref="J39" authorId="0">
      <text>
        <r>
          <rPr>
            <b/>
            <sz val="9"/>
            <rFont val="宋体"/>
            <family val="0"/>
          </rPr>
          <t>公式=水暖计算!M50</t>
        </r>
      </text>
    </comment>
    <comment ref="J40" authorId="0">
      <text>
        <r>
          <rPr>
            <b/>
            <sz val="9"/>
            <rFont val="宋体"/>
            <family val="0"/>
          </rPr>
          <t>公式=水暖计算!M49</t>
        </r>
      </text>
    </comment>
    <comment ref="J41" authorId="0">
      <text>
        <r>
          <rPr>
            <b/>
            <sz val="9"/>
            <rFont val="宋体"/>
            <family val="0"/>
          </rPr>
          <t>公式=水暖计算!M52</t>
        </r>
      </text>
    </comment>
    <comment ref="J42" authorId="0">
      <text>
        <r>
          <rPr>
            <b/>
            <sz val="9"/>
            <rFont val="宋体"/>
            <family val="0"/>
          </rPr>
          <t>公式=水暖计算!M53</t>
        </r>
      </text>
    </comment>
    <comment ref="J43" authorId="0">
      <text>
        <r>
          <rPr>
            <b/>
            <sz val="9"/>
            <rFont val="宋体"/>
            <family val="0"/>
          </rPr>
          <t>公式=水暖计算!M54</t>
        </r>
      </text>
    </comment>
    <comment ref="J44" authorId="0">
      <text>
        <r>
          <rPr>
            <b/>
            <sz val="9"/>
            <rFont val="宋体"/>
            <family val="0"/>
          </rPr>
          <t>公式=水暖计算!M56</t>
        </r>
      </text>
    </comment>
    <comment ref="J45" authorId="0">
      <text>
        <r>
          <rPr>
            <b/>
            <sz val="9"/>
            <rFont val="宋体"/>
            <family val="0"/>
          </rPr>
          <t>公式=水暖计算!M57</t>
        </r>
      </text>
    </comment>
    <comment ref="J46" authorId="0">
      <text>
        <r>
          <rPr>
            <b/>
            <sz val="9"/>
            <rFont val="宋体"/>
            <family val="0"/>
          </rPr>
          <t>公式=水暖计算!M58</t>
        </r>
      </text>
    </comment>
    <comment ref="J47" authorId="0">
      <text>
        <r>
          <rPr>
            <b/>
            <sz val="9"/>
            <rFont val="宋体"/>
            <family val="0"/>
          </rPr>
          <t>公式=水暖计算!M115</t>
        </r>
      </text>
    </comment>
    <comment ref="J48" authorId="0">
      <text>
        <r>
          <rPr>
            <b/>
            <sz val="9"/>
            <rFont val="宋体"/>
            <family val="0"/>
          </rPr>
          <t>公式=水暖计算!M59</t>
        </r>
      </text>
    </comment>
    <comment ref="J49" authorId="0">
      <text>
        <r>
          <rPr>
            <b/>
            <sz val="9"/>
            <rFont val="宋体"/>
            <family val="0"/>
          </rPr>
          <t>公式=水暖计算!M62</t>
        </r>
      </text>
    </comment>
    <comment ref="J50" authorId="0">
      <text>
        <r>
          <rPr>
            <b/>
            <sz val="9"/>
            <rFont val="宋体"/>
            <family val="0"/>
          </rPr>
          <t>公式=水暖计算!M60</t>
        </r>
      </text>
    </comment>
    <comment ref="J51" authorId="0">
      <text>
        <r>
          <rPr>
            <b/>
            <sz val="9"/>
            <rFont val="宋体"/>
            <family val="0"/>
          </rPr>
          <t>公式=水暖计算!M61</t>
        </r>
      </text>
    </comment>
    <comment ref="J52" authorId="0">
      <text>
        <r>
          <rPr>
            <b/>
            <sz val="9"/>
            <rFont val="宋体"/>
            <family val="0"/>
          </rPr>
          <t>公式=水暖计算!M63</t>
        </r>
      </text>
    </comment>
    <comment ref="J53" authorId="0">
      <text>
        <r>
          <rPr>
            <b/>
            <sz val="9"/>
            <rFont val="宋体"/>
            <family val="0"/>
          </rPr>
          <t>公式=水暖计算!M111</t>
        </r>
      </text>
    </comment>
    <comment ref="J54" authorId="0">
      <text>
        <r>
          <rPr>
            <b/>
            <sz val="9"/>
            <rFont val="宋体"/>
            <family val="0"/>
          </rPr>
          <t>公式=水暖计算!M64</t>
        </r>
      </text>
    </comment>
    <comment ref="J55" authorId="0">
      <text>
        <r>
          <rPr>
            <b/>
            <sz val="9"/>
            <rFont val="宋体"/>
            <family val="0"/>
          </rPr>
          <t>公式=水暖计算!M65</t>
        </r>
      </text>
    </comment>
    <comment ref="J56" authorId="0">
      <text>
        <r>
          <rPr>
            <b/>
            <sz val="9"/>
            <rFont val="宋体"/>
            <family val="0"/>
          </rPr>
          <t>公式=水暖计算!M108</t>
        </r>
      </text>
    </comment>
    <comment ref="J57" authorId="0">
      <text>
        <r>
          <rPr>
            <b/>
            <sz val="9"/>
            <rFont val="宋体"/>
            <family val="0"/>
          </rPr>
          <t>公式=水暖计算!M116</t>
        </r>
      </text>
    </comment>
    <comment ref="T4" authorId="0">
      <text>
        <r>
          <rPr>
            <b/>
            <sz val="9"/>
            <rFont val="宋体"/>
            <family val="0"/>
          </rPr>
          <t>公式=水暖计算!M100+水暖计算!M171+水暖计算!M181</t>
        </r>
      </text>
    </comment>
    <comment ref="T5" authorId="0">
      <text>
        <r>
          <rPr>
            <b/>
            <sz val="9"/>
            <rFont val="宋体"/>
            <family val="0"/>
          </rPr>
          <t>公式=水暖计算!M13+水暖计算!M26+水暖计算!M99+水暖计算!M116+水暖计算!M129+水暖计算!M142+水暖计算!M170+水暖计算!M180+水暖计算!M205</t>
        </r>
      </text>
    </comment>
    <comment ref="T6" authorId="0">
      <text>
        <r>
          <rPr>
            <b/>
            <sz val="9"/>
            <rFont val="宋体"/>
            <family val="0"/>
          </rPr>
          <t>公式=水暖计算!M12+水暖计算!M25+水暖计算!M98+水暖计算!M115+水暖计算!M169+水暖计算!M179+水暖计算!M191</t>
        </r>
      </text>
    </comment>
    <comment ref="T7" authorId="0">
      <text>
        <r>
          <rPr>
            <b/>
            <sz val="9"/>
            <rFont val="宋体"/>
            <family val="0"/>
          </rPr>
          <t>公式=水暖计算!M24+水暖计算!M97+水暖计算!M114+水暖计算!M127+水暖计算!M140+水暖计算!M168+水暖计算!M178+水暖计算!M203+水暖计算!M229</t>
        </r>
      </text>
    </comment>
    <comment ref="T8" authorId="0">
      <text>
        <r>
          <rPr>
            <b/>
            <sz val="9"/>
            <rFont val="宋体"/>
            <family val="0"/>
          </rPr>
          <t>公式=水暖计算!M96+水暖计算!M126+水暖计算!M139+水暖计算!M167+水暖计算!M177+水暖计算!M202+水暖计算!M215</t>
        </r>
      </text>
    </comment>
    <comment ref="T9" authorId="0">
      <text>
        <r>
          <rPr>
            <b/>
            <sz val="9"/>
            <rFont val="宋体"/>
            <family val="0"/>
          </rPr>
          <t>公式=水暖计算!M22+水暖计算!M95+水暖计算!M112+水暖计算!M125+水暖计算!M138+水暖计算!M166+水暖计算!M176+水暖计算!M188+水暖计算!M201+水暖计算!M214</t>
        </r>
      </text>
    </comment>
    <comment ref="T10" authorId="0">
      <text>
        <r>
          <rPr>
            <b/>
            <sz val="9"/>
            <rFont val="宋体"/>
            <family val="0"/>
          </rPr>
          <t>公式=水暖计算!M94+水暖计算!M137+水暖计算!M165+水暖计算!M175+水暖计算!M187+水暖计算!M200+水暖计算!M213+水暖计算!M226</t>
        </r>
      </text>
    </comment>
    <comment ref="T11" authorId="0">
      <text>
        <r>
          <rPr>
            <b/>
            <sz val="9"/>
            <rFont val="宋体"/>
            <family val="0"/>
          </rPr>
          <t>公式=水暖计算!M164+水暖计算!M186+水暖计算!M199+水暖计算!M212</t>
        </r>
      </text>
    </comment>
    <comment ref="T12" authorId="0">
      <text>
        <r>
          <rPr>
            <b/>
            <sz val="9"/>
            <rFont val="宋体"/>
            <family val="0"/>
          </rPr>
          <t>公式=水暖计算!M6+水暖计算!M19+水暖计算!M92+水暖计算!M109+水暖计算!M122+水暖计算!M135+水暖计算!M163+水暖计算!M185+水暖计算!M198</t>
        </r>
      </text>
    </comment>
    <comment ref="T13" authorId="0">
      <text>
        <r>
          <rPr>
            <b/>
            <sz val="9"/>
            <rFont val="宋体"/>
            <family val="0"/>
          </rPr>
          <t>公式=水暖计算!M39+水暖计算!M154</t>
        </r>
      </text>
    </comment>
    <comment ref="T14" authorId="0">
      <text>
        <r>
          <rPr>
            <b/>
            <sz val="9"/>
            <rFont val="宋体"/>
            <family val="0"/>
          </rPr>
          <t>公式=水暖计算!M38+水暖计算!M153</t>
        </r>
      </text>
    </comment>
    <comment ref="T15" authorId="0">
      <text>
        <r>
          <rPr>
            <b/>
            <sz val="9"/>
            <rFont val="宋体"/>
            <family val="0"/>
          </rPr>
          <t>公式=水暖计算!M37+水暖计算!M152</t>
        </r>
      </text>
    </comment>
    <comment ref="T16" authorId="0">
      <text>
        <r>
          <rPr>
            <b/>
            <sz val="9"/>
            <rFont val="宋体"/>
            <family val="0"/>
          </rPr>
          <t>公式=水暖计算!M36+水暖计算!M151</t>
        </r>
      </text>
    </comment>
    <comment ref="T17" authorId="0">
      <text>
        <r>
          <rPr>
            <b/>
            <sz val="9"/>
            <rFont val="宋体"/>
            <family val="0"/>
          </rPr>
          <t>公式=水暖计算!M35+水暖计算!M150</t>
        </r>
      </text>
    </comment>
    <comment ref="T18" authorId="0">
      <text>
        <r>
          <rPr>
            <b/>
            <sz val="9"/>
            <rFont val="宋体"/>
            <family val="0"/>
          </rPr>
          <t>公式=水暖计算!M34+水暖计算!M149</t>
        </r>
      </text>
    </comment>
    <comment ref="T19" authorId="0">
      <text>
        <r>
          <rPr>
            <b/>
            <sz val="9"/>
            <rFont val="宋体"/>
            <family val="0"/>
          </rPr>
          <t>公式=水暖计算!M33</t>
        </r>
      </text>
    </comment>
    <comment ref="T20" authorId="0">
      <text>
        <r>
          <rPr>
            <b/>
            <sz val="9"/>
            <rFont val="宋体"/>
            <family val="0"/>
          </rPr>
          <t>公式=水暖计算!M32</t>
        </r>
      </text>
    </comment>
    <comment ref="T21" authorId="0">
      <text>
        <r>
          <rPr>
            <b/>
            <sz val="9"/>
            <rFont val="宋体"/>
            <family val="0"/>
          </rPr>
          <t>公式=水暖计算!M52</t>
        </r>
      </text>
    </comment>
    <comment ref="T22" authorId="0">
      <text>
        <r>
          <rPr>
            <b/>
            <sz val="9"/>
            <rFont val="宋体"/>
            <family val="0"/>
          </rPr>
          <t>公式=水暖计算!M155</t>
        </r>
      </text>
    </comment>
    <comment ref="T23" authorId="0">
      <text>
        <r>
          <rPr>
            <b/>
            <sz val="9"/>
            <rFont val="宋体"/>
            <family val="0"/>
          </rPr>
          <t>公式=水暖计算!M61+水暖计算!M157</t>
        </r>
      </text>
    </comment>
    <comment ref="T24" authorId="0">
      <text>
        <r>
          <rPr>
            <b/>
            <sz val="9"/>
            <rFont val="宋体"/>
            <family val="0"/>
          </rPr>
          <t>公式=水暖计算!M60+水暖计算!M156</t>
        </r>
      </text>
    </comment>
    <comment ref="T25" authorId="0">
      <text>
        <r>
          <rPr>
            <b/>
            <sz val="9"/>
            <rFont val="宋体"/>
            <family val="0"/>
          </rPr>
          <t>公式=水暖计算!M59</t>
        </r>
      </text>
    </comment>
    <comment ref="T26" authorId="0">
      <text>
        <r>
          <rPr>
            <b/>
            <sz val="9"/>
            <rFont val="宋体"/>
            <family val="0"/>
          </rPr>
          <t>公式=水暖计算!M58</t>
        </r>
      </text>
    </comment>
    <comment ref="T27" authorId="0">
      <text>
        <r>
          <rPr>
            <b/>
            <sz val="9"/>
            <rFont val="宋体"/>
            <family val="0"/>
          </rPr>
          <t>公式=水暖计算!M57</t>
        </r>
      </text>
    </comment>
    <comment ref="T28" authorId="0">
      <text>
        <r>
          <rPr>
            <b/>
            <sz val="9"/>
            <rFont val="宋体"/>
            <family val="0"/>
          </rPr>
          <t>公式=水暖计算!M56</t>
        </r>
      </text>
    </comment>
    <comment ref="T29" authorId="0">
      <text>
        <r>
          <rPr>
            <b/>
            <sz val="9"/>
            <rFont val="宋体"/>
            <family val="0"/>
          </rPr>
          <t>公式=水暖计算!M78</t>
        </r>
      </text>
    </comment>
    <comment ref="T30" authorId="0">
      <text>
        <r>
          <rPr>
            <b/>
            <sz val="9"/>
            <rFont val="宋体"/>
            <family val="0"/>
          </rPr>
          <t>公式=水暖计算!M158</t>
        </r>
      </text>
    </comment>
    <comment ref="T31" authorId="0">
      <text>
        <r>
          <rPr>
            <b/>
            <sz val="9"/>
            <rFont val="宋体"/>
            <family val="0"/>
          </rPr>
          <t>公式=水暖计算!M88</t>
        </r>
      </text>
    </comment>
    <comment ref="T32" authorId="0">
      <text>
        <r>
          <rPr>
            <b/>
            <sz val="9"/>
            <rFont val="宋体"/>
            <family val="0"/>
          </rPr>
          <t>公式=水暖计算!M86</t>
        </r>
      </text>
    </comment>
    <comment ref="T33" authorId="0">
      <text>
        <r>
          <rPr>
            <b/>
            <sz val="9"/>
            <rFont val="宋体"/>
            <family val="0"/>
          </rPr>
          <t>公式=水暖计算!M85</t>
        </r>
      </text>
    </comment>
    <comment ref="T34" authorId="0">
      <text>
        <r>
          <rPr>
            <b/>
            <sz val="9"/>
            <rFont val="宋体"/>
            <family val="0"/>
          </rPr>
          <t>公式=水暖计算!M84</t>
        </r>
      </text>
    </comment>
    <comment ref="T35" authorId="0">
      <text>
        <r>
          <rPr>
            <b/>
            <sz val="9"/>
            <rFont val="宋体"/>
            <family val="0"/>
          </rPr>
          <t>公式=水暖计算!M81</t>
        </r>
      </text>
    </comment>
  </commentList>
</comments>
</file>

<file path=xl/sharedStrings.xml><?xml version="1.0" encoding="utf-8"?>
<sst xmlns="http://schemas.openxmlformats.org/spreadsheetml/2006/main" count="471" uniqueCount="117">
  <si>
    <t>120.21+58.65+45.55+189.41+41.91+60.6+516.9+31.68+36.85+11.07</t>
  </si>
  <si>
    <t>197.71+138.28+50.33+322.66+334.98+22.59+83.9+52+82.38</t>
  </si>
  <si>
    <t>铜管</t>
  </si>
  <si>
    <t>序号</t>
  </si>
  <si>
    <t>编码</t>
  </si>
  <si>
    <t>部位</t>
  </si>
  <si>
    <t>类别</t>
  </si>
  <si>
    <t>名称</t>
  </si>
  <si>
    <t>规格</t>
  </si>
  <si>
    <t>焊接类型</t>
  </si>
  <si>
    <t>单位</t>
  </si>
  <si>
    <t>计 算 式</t>
  </si>
  <si>
    <t>工程量</t>
  </si>
  <si>
    <t>水平量</t>
  </si>
  <si>
    <t>竖向量</t>
  </si>
  <si>
    <t>定额库</t>
  </si>
  <si>
    <t>DN100</t>
  </si>
  <si>
    <t>m</t>
  </si>
  <si>
    <t>DN50</t>
  </si>
  <si>
    <t>1</t>
  </si>
  <si>
    <t>DN32</t>
  </si>
  <si>
    <t>DN25</t>
  </si>
  <si>
    <t>DN65</t>
  </si>
  <si>
    <t>DN20</t>
  </si>
  <si>
    <t>4</t>
  </si>
  <si>
    <t>DN200</t>
  </si>
  <si>
    <t>DN15</t>
  </si>
  <si>
    <t>DN40</t>
  </si>
  <si>
    <t>DN80</t>
  </si>
  <si>
    <t>DN250</t>
  </si>
  <si>
    <t>*</t>
  </si>
  <si>
    <t/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</si>
  <si>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</si>
  <si>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</si>
  <si>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</si>
  <si>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</si>
  <si>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</si>
  <si>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</si>
  <si>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</si>
  <si>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</si>
  <si>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</si>
  <si>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</si>
  <si>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</si>
  <si>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</si>
  <si>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闸阀</t>
  </si>
  <si>
    <t>个</t>
  </si>
  <si>
    <t>15</t>
  </si>
  <si>
    <t>16</t>
  </si>
  <si>
    <t>17</t>
  </si>
  <si>
    <t>18</t>
  </si>
  <si>
    <t>19</t>
  </si>
  <si>
    <t>截止阀</t>
  </si>
  <si>
    <t>20</t>
  </si>
  <si>
    <t>21</t>
  </si>
  <si>
    <t>22</t>
  </si>
  <si>
    <t>23</t>
  </si>
  <si>
    <t>24</t>
  </si>
  <si>
    <t>25</t>
  </si>
  <si>
    <t>水表</t>
  </si>
  <si>
    <t>26</t>
  </si>
  <si>
    <t>27</t>
  </si>
  <si>
    <t>28</t>
  </si>
  <si>
    <t>29</t>
  </si>
  <si>
    <t>30</t>
  </si>
  <si>
    <t>止回阀</t>
  </si>
  <si>
    <t>31</t>
  </si>
  <si>
    <t>32</t>
  </si>
  <si>
    <t>真空破坏器</t>
  </si>
  <si>
    <t>33</t>
  </si>
  <si>
    <t>34</t>
  </si>
  <si>
    <t>35</t>
  </si>
  <si>
    <t>法兰管堵</t>
  </si>
  <si>
    <t>36</t>
  </si>
  <si>
    <t>防回流止回阀</t>
  </si>
  <si>
    <t>37</t>
  </si>
  <si>
    <t>38</t>
  </si>
  <si>
    <t>过滤器</t>
  </si>
  <si>
    <t>40</t>
  </si>
  <si>
    <t>防水套管</t>
  </si>
  <si>
    <t>根</t>
  </si>
  <si>
    <t>41</t>
  </si>
  <si>
    <t>42</t>
  </si>
  <si>
    <t>DN114</t>
  </si>
  <si>
    <t>43</t>
  </si>
  <si>
    <t>排气阀</t>
  </si>
  <si>
    <t>44</t>
  </si>
  <si>
    <t>金属软接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</si>
  <si>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</si>
  <si>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</si>
  <si>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</si>
  <si>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</si>
  <si>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</si>
  <si>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</si>
  <si>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</si>
  <si>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</si>
  <si>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</si>
  <si>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</si>
  <si>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</si>
  <si>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电磁阀</t>
  </si>
  <si>
    <t>51.96+4.11+0.39+106+27+24</t>
  </si>
  <si>
    <t>48.49+43.56+60.69+6.5+23.5+27.6+12</t>
  </si>
  <si>
    <t>38.48+4.81+0.5+10.8+3</t>
  </si>
  <si>
    <t>29.9+7.47+4.3+152.4+89+11.64</t>
  </si>
  <si>
    <t>41.84+8.27+6+224.4+132+18.64</t>
  </si>
  <si>
    <t>42.9+19.1+1.85+19.3+20.4+28.81+101.23+126.01+44.72</t>
  </si>
  <si>
    <t>94.18+20.75+19+28.4+93.72+113.43</t>
  </si>
  <si>
    <t>34.75+2.4</t>
  </si>
  <si>
    <t>89</t>
  </si>
  <si>
    <t>132</t>
  </si>
  <si>
    <t>品牌</t>
  </si>
  <si>
    <t>单价</t>
  </si>
  <si>
    <t>生活给水管</t>
  </si>
  <si>
    <t>冷水供水管</t>
  </si>
  <si>
    <t>排气阀</t>
  </si>
  <si>
    <t>热水供水管+热水回水管</t>
  </si>
  <si>
    <t>球阀</t>
  </si>
  <si>
    <t>DN50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</si>
</sst>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#"/>
  </numFmts>
  <fonts count="2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10"/>
      <name val="宋体"/>
      <family val="0"/>
    </font>
    <font>
      <sz val="9"/>
      <color indexed="1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57"/>
  <sheetViews>
    <sheetView showGridLines="0" tabSelected="1" zoomScalePageLayoutView="0" workbookViewId="0" topLeftCell="A1">
      <pane ySplit="2" topLeftCell="BM30" activePane="bottomLeft" state="frozen"/>
      <selection pane="topLeft" activeCell="A1" sqref="A1"/>
      <selection pane="bottomLeft" activeCell="Q55" sqref="Q55"/>
    </sheetView>
  </sheetViews>
  <sheetFormatPr defaultColWidth="9.00390625" defaultRowHeight="18" customHeight="1" outlineLevelRow="1"/>
  <cols>
    <col min="1" max="1" width="5.625" style="12" customWidth="1"/>
    <col min="2" max="2" width="8.50390625" style="20" hidden="1" customWidth="1"/>
    <col min="3" max="3" width="7.375" style="12" hidden="1" customWidth="1"/>
    <col min="4" max="4" width="8.75390625" style="12" hidden="1" customWidth="1"/>
    <col min="5" max="5" width="17.125" style="17" customWidth="1"/>
    <col min="6" max="6" width="9.00390625" style="12" customWidth="1"/>
    <col min="7" max="7" width="7.50390625" style="20" hidden="1" customWidth="1"/>
    <col min="8" max="8" width="5.00390625" style="13" customWidth="1"/>
    <col min="9" max="9" width="44.25390625" style="17" hidden="1" customWidth="1"/>
    <col min="10" max="10" width="10.125" style="14" customWidth="1"/>
    <col min="11" max="12" width="10.125" style="22" hidden="1" customWidth="1"/>
    <col min="13" max="14" width="10.125" style="22" customWidth="1"/>
    <col min="15" max="15" width="9.00390625" style="15" hidden="1" customWidth="1"/>
    <col min="16" max="16384" width="9.00390625" style="16" customWidth="1"/>
  </cols>
  <sheetData>
    <row r="1" spans="1:22" s="6" customFormat="1" ht="20.25" customHeight="1">
      <c r="A1" s="1" t="str">
        <f>"工程名称："&amp;工程名称</f>
        <v>工程名称：</v>
      </c>
      <c r="B1" s="2"/>
      <c r="C1" s="2"/>
      <c r="D1" s="2"/>
      <c r="E1" s="4"/>
      <c r="F1" s="23" t="s">
        <v>111</v>
      </c>
      <c r="G1" s="3"/>
      <c r="H1" s="3"/>
      <c r="I1" s="4"/>
      <c r="J1" s="24" t="s">
        <v>112</v>
      </c>
      <c r="K1" s="5"/>
      <c r="L1" s="5"/>
      <c r="M1" s="5"/>
      <c r="N1" s="5"/>
      <c r="O1" s="4"/>
      <c r="P1" s="1"/>
      <c r="Q1" s="4"/>
      <c r="R1" s="2"/>
      <c r="S1" s="3"/>
      <c r="T1" s="34" t="s">
        <v>114</v>
      </c>
      <c r="U1" s="34"/>
      <c r="V1" s="5"/>
    </row>
    <row r="2" spans="1:22" s="11" customFormat="1" ht="18" customHeight="1">
      <c r="A2" s="7" t="s">
        <v>3</v>
      </c>
      <c r="B2" s="19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19" t="s">
        <v>9</v>
      </c>
      <c r="H2" s="8" t="s">
        <v>10</v>
      </c>
      <c r="I2" s="7" t="s">
        <v>11</v>
      </c>
      <c r="J2" s="9" t="s">
        <v>12</v>
      </c>
      <c r="K2" s="21" t="s">
        <v>13</v>
      </c>
      <c r="L2" s="21" t="s">
        <v>14</v>
      </c>
      <c r="M2" s="21" t="s">
        <v>109</v>
      </c>
      <c r="N2" s="7" t="s">
        <v>110</v>
      </c>
      <c r="O2" s="10" t="s">
        <v>15</v>
      </c>
      <c r="P2" s="25" t="s">
        <v>3</v>
      </c>
      <c r="Q2" s="25" t="s">
        <v>7</v>
      </c>
      <c r="R2" s="25" t="s">
        <v>8</v>
      </c>
      <c r="S2" s="26" t="s">
        <v>10</v>
      </c>
      <c r="T2" s="27" t="s">
        <v>12</v>
      </c>
      <c r="U2" s="28" t="s">
        <v>109</v>
      </c>
      <c r="V2" s="28" t="s">
        <v>110</v>
      </c>
    </row>
    <row r="3" spans="1:22" ht="18" customHeight="1" hidden="1">
      <c r="A3" s="12" t="s">
        <v>30</v>
      </c>
      <c r="C3" s="12" t="s">
        <v>31</v>
      </c>
      <c r="P3" s="29" t="s">
        <v>30</v>
      </c>
      <c r="Q3" s="30"/>
      <c r="R3" s="29"/>
      <c r="S3" s="31"/>
      <c r="T3" s="32"/>
      <c r="U3" s="33"/>
      <c r="V3" s="33"/>
    </row>
    <row r="4" spans="1:22" ht="18" customHeight="1" outlineLevel="1">
      <c r="A4" s="12" t="s">
        <v>19</v>
      </c>
      <c r="D4" s="12" t="s">
        <v>31</v>
      </c>
      <c r="E4" s="17" t="s">
        <v>2</v>
      </c>
      <c r="F4" s="12" t="s">
        <v>26</v>
      </c>
      <c r="H4" s="13" t="s">
        <v>17</v>
      </c>
      <c r="I4" s="18" t="s">
        <v>99</v>
      </c>
      <c r="J4" s="14">
        <v>213.46</v>
      </c>
      <c r="P4" s="29" t="s">
        <v>19</v>
      </c>
      <c r="Q4" s="30" t="s">
        <v>2</v>
      </c>
      <c r="R4" s="29" t="s">
        <v>26</v>
      </c>
      <c r="S4" s="31" t="s">
        <v>17</v>
      </c>
      <c r="T4" s="32">
        <v>44.46</v>
      </c>
      <c r="U4" s="33"/>
      <c r="V4" s="33"/>
    </row>
    <row r="5" spans="1:22" ht="18" customHeight="1" outlineLevel="1">
      <c r="A5" s="12" t="s">
        <v>32</v>
      </c>
      <c r="D5" s="12" t="s">
        <v>31</v>
      </c>
      <c r="E5" s="17" t="s">
        <v>2</v>
      </c>
      <c r="F5" s="12" t="s">
        <v>23</v>
      </c>
      <c r="H5" s="13" t="s">
        <v>17</v>
      </c>
      <c r="I5" s="18" t="s">
        <v>100</v>
      </c>
      <c r="J5" s="14">
        <v>222.34</v>
      </c>
      <c r="P5" s="29" t="s">
        <v>32</v>
      </c>
      <c r="Q5" s="30" t="s">
        <v>2</v>
      </c>
      <c r="R5" s="29" t="s">
        <v>23</v>
      </c>
      <c r="S5" s="31" t="s">
        <v>17</v>
      </c>
      <c r="T5" s="32">
        <v>567.84</v>
      </c>
      <c r="U5" s="33"/>
      <c r="V5" s="33"/>
    </row>
    <row r="6" spans="1:22" ht="18" customHeight="1" outlineLevel="1">
      <c r="A6" s="12" t="s">
        <v>33</v>
      </c>
      <c r="D6" s="12" t="s">
        <v>31</v>
      </c>
      <c r="E6" s="17" t="s">
        <v>2</v>
      </c>
      <c r="F6" s="12" t="s">
        <v>21</v>
      </c>
      <c r="H6" s="13" t="s">
        <v>17</v>
      </c>
      <c r="I6" s="18" t="s">
        <v>101</v>
      </c>
      <c r="J6" s="14">
        <v>57.59</v>
      </c>
      <c r="P6" s="29" t="s">
        <v>33</v>
      </c>
      <c r="Q6" s="30" t="s">
        <v>2</v>
      </c>
      <c r="R6" s="29" t="s">
        <v>21</v>
      </c>
      <c r="S6" s="31" t="s">
        <v>17</v>
      </c>
      <c r="T6" s="32">
        <v>446.98</v>
      </c>
      <c r="U6" s="33"/>
      <c r="V6" s="33"/>
    </row>
    <row r="7" spans="1:22" ht="18" customHeight="1" outlineLevel="1">
      <c r="A7" s="12" t="s">
        <v>24</v>
      </c>
      <c r="D7" s="12" t="s">
        <v>31</v>
      </c>
      <c r="E7" s="17" t="s">
        <v>2</v>
      </c>
      <c r="F7" s="12" t="s">
        <v>20</v>
      </c>
      <c r="H7" s="13" t="s">
        <v>17</v>
      </c>
      <c r="I7" s="18" t="s">
        <v>102</v>
      </c>
      <c r="J7" s="14">
        <v>294.71</v>
      </c>
      <c r="P7" s="29" t="s">
        <v>24</v>
      </c>
      <c r="Q7" s="30" t="s">
        <v>2</v>
      </c>
      <c r="R7" s="29" t="s">
        <v>20</v>
      </c>
      <c r="S7" s="31" t="s">
        <v>17</v>
      </c>
      <c r="T7" s="32">
        <f>1079.46+18.6</f>
        <v>1098.06</v>
      </c>
      <c r="U7" s="33"/>
      <c r="V7" s="33"/>
    </row>
    <row r="8" spans="1:22" ht="18" customHeight="1" outlineLevel="1">
      <c r="A8" s="12" t="s">
        <v>34</v>
      </c>
      <c r="D8" s="12" t="s">
        <v>31</v>
      </c>
      <c r="E8" s="17" t="s">
        <v>2</v>
      </c>
      <c r="F8" s="12" t="s">
        <v>27</v>
      </c>
      <c r="H8" s="13" t="s">
        <v>17</v>
      </c>
      <c r="I8" s="18" t="s">
        <v>103</v>
      </c>
      <c r="J8" s="14">
        <v>431.15</v>
      </c>
      <c r="P8" s="29" t="s">
        <v>34</v>
      </c>
      <c r="Q8" s="30" t="s">
        <v>2</v>
      </c>
      <c r="R8" s="29" t="s">
        <v>27</v>
      </c>
      <c r="S8" s="31" t="s">
        <v>17</v>
      </c>
      <c r="T8" s="32">
        <f>774.57+317.87</f>
        <v>1092.44</v>
      </c>
      <c r="U8" s="33"/>
      <c r="V8" s="33"/>
    </row>
    <row r="9" spans="1:22" ht="28.5" customHeight="1" outlineLevel="1">
      <c r="A9" s="12" t="s">
        <v>35</v>
      </c>
      <c r="D9" s="12" t="s">
        <v>31</v>
      </c>
      <c r="E9" s="17" t="s">
        <v>2</v>
      </c>
      <c r="F9" s="12" t="s">
        <v>18</v>
      </c>
      <c r="H9" s="13" t="s">
        <v>17</v>
      </c>
      <c r="I9" s="18" t="s">
        <v>0</v>
      </c>
      <c r="J9" s="14">
        <v>1112.83</v>
      </c>
      <c r="P9" s="29" t="s">
        <v>35</v>
      </c>
      <c r="Q9" s="30" t="s">
        <v>2</v>
      </c>
      <c r="R9" s="29" t="s">
        <v>18</v>
      </c>
      <c r="S9" s="31" t="s">
        <v>17</v>
      </c>
      <c r="T9" s="32">
        <f>1985.74+35.58</f>
        <v>2021.32</v>
      </c>
      <c r="U9" s="33"/>
      <c r="V9" s="33"/>
    </row>
    <row r="10" spans="1:22" ht="18" customHeight="1" outlineLevel="1">
      <c r="A10" s="12" t="s">
        <v>36</v>
      </c>
      <c r="D10" s="12" t="s">
        <v>31</v>
      </c>
      <c r="E10" s="17" t="s">
        <v>2</v>
      </c>
      <c r="F10" s="12" t="s">
        <v>22</v>
      </c>
      <c r="H10" s="13" t="s">
        <v>17</v>
      </c>
      <c r="I10" s="18" t="s">
        <v>104</v>
      </c>
      <c r="J10" s="14">
        <v>404.32</v>
      </c>
      <c r="P10" s="29" t="s">
        <v>36</v>
      </c>
      <c r="Q10" s="30" t="s">
        <v>2</v>
      </c>
      <c r="R10" s="29" t="s">
        <v>22</v>
      </c>
      <c r="S10" s="31" t="s">
        <v>17</v>
      </c>
      <c r="T10" s="32">
        <v>322.92</v>
      </c>
      <c r="U10" s="33"/>
      <c r="V10" s="33"/>
    </row>
    <row r="11" spans="1:22" ht="18" customHeight="1" outlineLevel="1">
      <c r="A11" s="12" t="s">
        <v>37</v>
      </c>
      <c r="D11" s="12" t="s">
        <v>31</v>
      </c>
      <c r="E11" s="17" t="s">
        <v>2</v>
      </c>
      <c r="F11" s="12" t="s">
        <v>28</v>
      </c>
      <c r="H11" s="13" t="s">
        <v>17</v>
      </c>
      <c r="I11" s="18" t="s">
        <v>105</v>
      </c>
      <c r="J11" s="14">
        <v>369.48</v>
      </c>
      <c r="P11" s="29" t="s">
        <v>37</v>
      </c>
      <c r="Q11" s="30" t="s">
        <v>2</v>
      </c>
      <c r="R11" s="29" t="s">
        <v>28</v>
      </c>
      <c r="S11" s="31" t="s">
        <v>17</v>
      </c>
      <c r="T11" s="32">
        <v>237.79</v>
      </c>
      <c r="U11" s="33"/>
      <c r="V11" s="33"/>
    </row>
    <row r="12" spans="1:22" ht="18" customHeight="1" outlineLevel="1">
      <c r="A12" s="12" t="s">
        <v>38</v>
      </c>
      <c r="D12" s="12" t="s">
        <v>31</v>
      </c>
      <c r="E12" s="17" t="s">
        <v>2</v>
      </c>
      <c r="F12" s="12" t="s">
        <v>16</v>
      </c>
      <c r="H12" s="13" t="s">
        <v>17</v>
      </c>
      <c r="I12" s="18" t="s">
        <v>1</v>
      </c>
      <c r="J12" s="14">
        <v>1284.83</v>
      </c>
      <c r="P12" s="29" t="s">
        <v>38</v>
      </c>
      <c r="Q12" s="30" t="s">
        <v>2</v>
      </c>
      <c r="R12" s="29" t="s">
        <v>16</v>
      </c>
      <c r="S12" s="31" t="s">
        <v>17</v>
      </c>
      <c r="T12" s="32">
        <v>1067.48</v>
      </c>
      <c r="U12" s="33"/>
      <c r="V12" s="33"/>
    </row>
    <row r="13" spans="1:22" ht="18" customHeight="1" outlineLevel="1">
      <c r="A13" s="12" t="s">
        <v>39</v>
      </c>
      <c r="D13" s="12" t="s">
        <v>31</v>
      </c>
      <c r="E13" s="17" t="s">
        <v>2</v>
      </c>
      <c r="F13" s="12" t="s">
        <v>25</v>
      </c>
      <c r="H13" s="13" t="s">
        <v>17</v>
      </c>
      <c r="I13" s="18" t="s">
        <v>106</v>
      </c>
      <c r="J13" s="14">
        <v>37.15</v>
      </c>
      <c r="P13" s="29" t="s">
        <v>39</v>
      </c>
      <c r="Q13" s="30" t="s">
        <v>115</v>
      </c>
      <c r="R13" s="29" t="s">
        <v>26</v>
      </c>
      <c r="S13" s="31" t="s">
        <v>45</v>
      </c>
      <c r="T13" s="32">
        <v>24</v>
      </c>
      <c r="U13" s="33"/>
      <c r="V13" s="33"/>
    </row>
    <row r="14" spans="1:22" ht="18" customHeight="1" outlineLevel="1">
      <c r="A14" s="12" t="s">
        <v>40</v>
      </c>
      <c r="D14" s="12" t="s">
        <v>31</v>
      </c>
      <c r="E14" s="17" t="s">
        <v>44</v>
      </c>
      <c r="F14" s="12" t="s">
        <v>27</v>
      </c>
      <c r="H14" s="13" t="s">
        <v>45</v>
      </c>
      <c r="I14" s="18">
        <v>7</v>
      </c>
      <c r="J14" s="14">
        <v>7</v>
      </c>
      <c r="P14" s="29" t="s">
        <v>40</v>
      </c>
      <c r="Q14" s="30" t="s">
        <v>115</v>
      </c>
      <c r="R14" s="29" t="s">
        <v>23</v>
      </c>
      <c r="S14" s="31" t="s">
        <v>45</v>
      </c>
      <c r="T14" s="32">
        <v>131</v>
      </c>
      <c r="U14" s="33"/>
      <c r="V14" s="33"/>
    </row>
    <row r="15" spans="1:22" ht="18" customHeight="1" outlineLevel="1">
      <c r="A15" s="12" t="s">
        <v>41</v>
      </c>
      <c r="D15" s="12" t="s">
        <v>31</v>
      </c>
      <c r="E15" s="17" t="s">
        <v>44</v>
      </c>
      <c r="F15" s="12" t="s">
        <v>27</v>
      </c>
      <c r="H15" s="13" t="s">
        <v>45</v>
      </c>
      <c r="I15" s="18">
        <v>3</v>
      </c>
      <c r="J15" s="14">
        <v>3</v>
      </c>
      <c r="P15" s="29" t="s">
        <v>41</v>
      </c>
      <c r="Q15" s="30" t="s">
        <v>115</v>
      </c>
      <c r="R15" s="29" t="s">
        <v>21</v>
      </c>
      <c r="S15" s="31" t="s">
        <v>45</v>
      </c>
      <c r="T15" s="32">
        <v>144</v>
      </c>
      <c r="U15" s="33"/>
      <c r="V15" s="33"/>
    </row>
    <row r="16" spans="1:22" ht="18" customHeight="1" outlineLevel="1">
      <c r="A16" s="12" t="s">
        <v>42</v>
      </c>
      <c r="D16" s="12" t="s">
        <v>31</v>
      </c>
      <c r="E16" s="17" t="s">
        <v>44</v>
      </c>
      <c r="F16" s="12" t="s">
        <v>18</v>
      </c>
      <c r="H16" s="13" t="s">
        <v>45</v>
      </c>
      <c r="I16" s="17" t="s">
        <v>54</v>
      </c>
      <c r="J16" s="14">
        <v>22</v>
      </c>
      <c r="P16" s="29" t="s">
        <v>42</v>
      </c>
      <c r="Q16" s="30" t="s">
        <v>115</v>
      </c>
      <c r="R16" s="29" t="s">
        <v>20</v>
      </c>
      <c r="S16" s="31" t="s">
        <v>45</v>
      </c>
      <c r="T16" s="32">
        <v>134</v>
      </c>
      <c r="U16" s="33"/>
      <c r="V16" s="33"/>
    </row>
    <row r="17" spans="1:22" ht="18" customHeight="1" outlineLevel="1">
      <c r="A17" s="12" t="s">
        <v>43</v>
      </c>
      <c r="D17" s="12" t="s">
        <v>31</v>
      </c>
      <c r="E17" s="17" t="s">
        <v>44</v>
      </c>
      <c r="F17" s="12" t="s">
        <v>18</v>
      </c>
      <c r="H17" s="13" t="s">
        <v>45</v>
      </c>
      <c r="I17" s="17" t="s">
        <v>69</v>
      </c>
      <c r="J17" s="14">
        <v>34</v>
      </c>
      <c r="P17" s="29" t="s">
        <v>43</v>
      </c>
      <c r="Q17" s="30" t="s">
        <v>115</v>
      </c>
      <c r="R17" s="29" t="s">
        <v>27</v>
      </c>
      <c r="S17" s="31" t="s">
        <v>45</v>
      </c>
      <c r="T17" s="32">
        <v>139</v>
      </c>
      <c r="U17" s="33"/>
      <c r="V17" s="33"/>
    </row>
    <row r="18" spans="1:22" ht="18" customHeight="1" outlineLevel="1">
      <c r="A18" s="12" t="s">
        <v>46</v>
      </c>
      <c r="D18" s="12" t="s">
        <v>31</v>
      </c>
      <c r="E18" s="17" t="s">
        <v>44</v>
      </c>
      <c r="F18" s="12" t="s">
        <v>22</v>
      </c>
      <c r="H18" s="13" t="s">
        <v>45</v>
      </c>
      <c r="I18" s="17" t="s">
        <v>24</v>
      </c>
      <c r="J18" s="14">
        <v>4</v>
      </c>
      <c r="P18" s="29" t="s">
        <v>46</v>
      </c>
      <c r="Q18" s="30" t="s">
        <v>115</v>
      </c>
      <c r="R18" s="29" t="s">
        <v>18</v>
      </c>
      <c r="S18" s="31" t="s">
        <v>45</v>
      </c>
      <c r="T18" s="32">
        <v>52</v>
      </c>
      <c r="U18" s="33"/>
      <c r="V18" s="33"/>
    </row>
    <row r="19" spans="1:22" ht="18" customHeight="1" outlineLevel="1">
      <c r="A19" s="12" t="s">
        <v>47</v>
      </c>
      <c r="D19" s="12" t="s">
        <v>31</v>
      </c>
      <c r="E19" s="17" t="s">
        <v>44</v>
      </c>
      <c r="F19" s="12" t="s">
        <v>16</v>
      </c>
      <c r="H19" s="13" t="s">
        <v>45</v>
      </c>
      <c r="I19" s="17" t="s">
        <v>38</v>
      </c>
      <c r="J19" s="14">
        <v>9</v>
      </c>
      <c r="P19" s="29" t="s">
        <v>47</v>
      </c>
      <c r="Q19" s="30" t="s">
        <v>115</v>
      </c>
      <c r="R19" s="29" t="s">
        <v>22</v>
      </c>
      <c r="S19" s="31" t="s">
        <v>45</v>
      </c>
      <c r="T19" s="32">
        <v>2</v>
      </c>
      <c r="U19" s="33"/>
      <c r="V19" s="33"/>
    </row>
    <row r="20" spans="1:22" ht="18" customHeight="1" outlineLevel="1">
      <c r="A20" s="12" t="s">
        <v>48</v>
      </c>
      <c r="D20" s="12" t="s">
        <v>31</v>
      </c>
      <c r="E20" s="17" t="s">
        <v>44</v>
      </c>
      <c r="F20" s="12" t="s">
        <v>25</v>
      </c>
      <c r="H20" s="13" t="s">
        <v>45</v>
      </c>
      <c r="I20" s="17" t="s">
        <v>32</v>
      </c>
      <c r="J20" s="14">
        <v>2</v>
      </c>
      <c r="P20" s="29" t="s">
        <v>48</v>
      </c>
      <c r="Q20" s="30" t="s">
        <v>115</v>
      </c>
      <c r="R20" s="29" t="s">
        <v>16</v>
      </c>
      <c r="S20" s="31" t="s">
        <v>45</v>
      </c>
      <c r="T20" s="32">
        <v>10</v>
      </c>
      <c r="U20" s="33"/>
      <c r="V20" s="33"/>
    </row>
    <row r="21" spans="1:22" ht="18" customHeight="1" outlineLevel="1">
      <c r="A21" s="12" t="s">
        <v>49</v>
      </c>
      <c r="D21" s="12" t="s">
        <v>31</v>
      </c>
      <c r="E21" s="17" t="s">
        <v>51</v>
      </c>
      <c r="F21" s="12" t="s">
        <v>26</v>
      </c>
      <c r="H21" s="13" t="s">
        <v>45</v>
      </c>
      <c r="I21" s="17" t="s">
        <v>77</v>
      </c>
      <c r="J21" s="14">
        <v>40</v>
      </c>
      <c r="P21" s="29" t="s">
        <v>49</v>
      </c>
      <c r="Q21" s="30" t="s">
        <v>51</v>
      </c>
      <c r="R21" s="29" t="s">
        <v>26</v>
      </c>
      <c r="S21" s="31" t="s">
        <v>45</v>
      </c>
      <c r="T21" s="32">
        <v>6</v>
      </c>
      <c r="U21" s="33"/>
      <c r="V21" s="33"/>
    </row>
    <row r="22" spans="1:22" ht="18" customHeight="1" outlineLevel="1">
      <c r="A22" s="12" t="s">
        <v>50</v>
      </c>
      <c r="D22" s="12" t="s">
        <v>31</v>
      </c>
      <c r="E22" s="17" t="s">
        <v>51</v>
      </c>
      <c r="F22" s="12" t="s">
        <v>26</v>
      </c>
      <c r="H22" s="13" t="s">
        <v>45</v>
      </c>
      <c r="I22" s="17" t="s">
        <v>56</v>
      </c>
      <c r="J22" s="14">
        <v>24</v>
      </c>
      <c r="P22" s="29" t="s">
        <v>50</v>
      </c>
      <c r="Q22" s="30" t="s">
        <v>51</v>
      </c>
      <c r="R22" s="29" t="s">
        <v>23</v>
      </c>
      <c r="S22" s="31" t="s">
        <v>45</v>
      </c>
      <c r="T22" s="32">
        <v>39</v>
      </c>
      <c r="U22" s="33"/>
      <c r="V22" s="33"/>
    </row>
    <row r="23" spans="1:22" ht="18" customHeight="1" outlineLevel="1">
      <c r="A23" s="12" t="s">
        <v>52</v>
      </c>
      <c r="D23" s="12" t="s">
        <v>31</v>
      </c>
      <c r="E23" s="17" t="s">
        <v>51</v>
      </c>
      <c r="F23" s="12" t="s">
        <v>23</v>
      </c>
      <c r="H23" s="13" t="s">
        <v>45</v>
      </c>
      <c r="I23" s="17" t="s">
        <v>56</v>
      </c>
      <c r="J23" s="14">
        <v>24</v>
      </c>
      <c r="P23" s="29" t="s">
        <v>52</v>
      </c>
      <c r="Q23" s="30" t="s">
        <v>58</v>
      </c>
      <c r="R23" s="29" t="s">
        <v>23</v>
      </c>
      <c r="S23" s="31" t="s">
        <v>45</v>
      </c>
      <c r="T23" s="32">
        <v>2</v>
      </c>
      <c r="U23" s="33"/>
      <c r="V23" s="33"/>
    </row>
    <row r="24" spans="1:22" ht="18" customHeight="1" outlineLevel="1">
      <c r="A24" s="12" t="s">
        <v>53</v>
      </c>
      <c r="D24" s="12" t="s">
        <v>31</v>
      </c>
      <c r="E24" s="17" t="s">
        <v>51</v>
      </c>
      <c r="F24" s="12" t="s">
        <v>23</v>
      </c>
      <c r="H24" s="13" t="s">
        <v>45</v>
      </c>
      <c r="I24" s="17" t="s">
        <v>41</v>
      </c>
      <c r="J24" s="14">
        <v>12</v>
      </c>
      <c r="P24" s="29" t="s">
        <v>53</v>
      </c>
      <c r="Q24" s="30" t="s">
        <v>58</v>
      </c>
      <c r="R24" s="29" t="s">
        <v>21</v>
      </c>
      <c r="S24" s="31" t="s">
        <v>45</v>
      </c>
      <c r="T24" s="32">
        <v>4</v>
      </c>
      <c r="U24" s="33"/>
      <c r="V24" s="33"/>
    </row>
    <row r="25" spans="1:22" ht="18" customHeight="1" outlineLevel="1">
      <c r="A25" s="12" t="s">
        <v>54</v>
      </c>
      <c r="D25" s="12" t="s">
        <v>31</v>
      </c>
      <c r="E25" s="17" t="s">
        <v>51</v>
      </c>
      <c r="F25" s="12" t="s">
        <v>21</v>
      </c>
      <c r="H25" s="13" t="s">
        <v>45</v>
      </c>
      <c r="I25" s="17" t="s">
        <v>33</v>
      </c>
      <c r="J25" s="14">
        <v>3</v>
      </c>
      <c r="P25" s="29" t="s">
        <v>54</v>
      </c>
      <c r="Q25" s="30" t="s">
        <v>58</v>
      </c>
      <c r="R25" s="29" t="s">
        <v>20</v>
      </c>
      <c r="S25" s="31" t="s">
        <v>45</v>
      </c>
      <c r="T25" s="32">
        <v>9</v>
      </c>
      <c r="U25" s="33"/>
      <c r="V25" s="33"/>
    </row>
    <row r="26" spans="1:22" ht="18" customHeight="1" outlineLevel="1">
      <c r="A26" s="12" t="s">
        <v>55</v>
      </c>
      <c r="D26" s="12" t="s">
        <v>31</v>
      </c>
      <c r="E26" s="17" t="s">
        <v>51</v>
      </c>
      <c r="F26" s="12" t="s">
        <v>21</v>
      </c>
      <c r="H26" s="13" t="s">
        <v>45</v>
      </c>
      <c r="I26" s="17" t="s">
        <v>33</v>
      </c>
      <c r="J26" s="14">
        <v>3</v>
      </c>
      <c r="P26" s="29" t="s">
        <v>55</v>
      </c>
      <c r="Q26" s="30" t="s">
        <v>58</v>
      </c>
      <c r="R26" s="29" t="s">
        <v>27</v>
      </c>
      <c r="S26" s="31" t="s">
        <v>45</v>
      </c>
      <c r="T26" s="32">
        <v>5</v>
      </c>
      <c r="U26" s="33"/>
      <c r="V26" s="33"/>
    </row>
    <row r="27" spans="1:22" ht="18" customHeight="1" outlineLevel="1">
      <c r="A27" s="12" t="s">
        <v>56</v>
      </c>
      <c r="D27" s="12" t="s">
        <v>31</v>
      </c>
      <c r="E27" s="17" t="s">
        <v>51</v>
      </c>
      <c r="F27" s="12" t="s">
        <v>20</v>
      </c>
      <c r="H27" s="13" t="s">
        <v>45</v>
      </c>
      <c r="I27" s="17" t="s">
        <v>33</v>
      </c>
      <c r="J27" s="14">
        <v>3</v>
      </c>
      <c r="P27" s="29" t="s">
        <v>56</v>
      </c>
      <c r="Q27" s="30" t="s">
        <v>58</v>
      </c>
      <c r="R27" s="29" t="s">
        <v>18</v>
      </c>
      <c r="S27" s="31" t="s">
        <v>45</v>
      </c>
      <c r="T27" s="32">
        <v>8</v>
      </c>
      <c r="U27" s="33"/>
      <c r="V27" s="33"/>
    </row>
    <row r="28" spans="1:22" ht="18" customHeight="1" outlineLevel="1">
      <c r="A28" s="12" t="s">
        <v>57</v>
      </c>
      <c r="D28" s="12" t="s">
        <v>31</v>
      </c>
      <c r="E28" s="17" t="s">
        <v>51</v>
      </c>
      <c r="F28" s="12" t="s">
        <v>20</v>
      </c>
      <c r="H28" s="13" t="s">
        <v>45</v>
      </c>
      <c r="I28" s="17" t="s">
        <v>107</v>
      </c>
      <c r="J28" s="14">
        <v>89</v>
      </c>
      <c r="P28" s="29" t="s">
        <v>57</v>
      </c>
      <c r="Q28" s="30" t="s">
        <v>58</v>
      </c>
      <c r="R28" s="29" t="s">
        <v>22</v>
      </c>
      <c r="S28" s="31" t="s">
        <v>45</v>
      </c>
      <c r="T28" s="32">
        <v>2</v>
      </c>
      <c r="U28" s="33"/>
      <c r="V28" s="33"/>
    </row>
    <row r="29" spans="1:22" ht="18" customHeight="1" outlineLevel="1">
      <c r="A29" s="12" t="s">
        <v>59</v>
      </c>
      <c r="D29" s="12" t="s">
        <v>31</v>
      </c>
      <c r="E29" s="17" t="s">
        <v>51</v>
      </c>
      <c r="F29" s="12" t="s">
        <v>27</v>
      </c>
      <c r="H29" s="13" t="s">
        <v>45</v>
      </c>
      <c r="I29" s="17" t="s">
        <v>37</v>
      </c>
      <c r="J29" s="14">
        <v>8</v>
      </c>
      <c r="P29" s="29" t="s">
        <v>59</v>
      </c>
      <c r="Q29" s="30" t="s">
        <v>84</v>
      </c>
      <c r="R29" s="29" t="s">
        <v>26</v>
      </c>
      <c r="S29" s="31" t="s">
        <v>45</v>
      </c>
      <c r="T29" s="32">
        <v>6</v>
      </c>
      <c r="U29" s="33"/>
      <c r="V29" s="33"/>
    </row>
    <row r="30" spans="1:22" ht="18" customHeight="1" outlineLevel="1">
      <c r="A30" s="12" t="s">
        <v>60</v>
      </c>
      <c r="D30" s="12" t="s">
        <v>31</v>
      </c>
      <c r="E30" s="17" t="s">
        <v>51</v>
      </c>
      <c r="F30" s="12" t="s">
        <v>27</v>
      </c>
      <c r="H30" s="13" t="s">
        <v>45</v>
      </c>
      <c r="I30" s="17" t="s">
        <v>108</v>
      </c>
      <c r="J30" s="14">
        <v>132</v>
      </c>
      <c r="P30" s="29" t="s">
        <v>60</v>
      </c>
      <c r="Q30" s="30" t="s">
        <v>84</v>
      </c>
      <c r="R30" s="29" t="s">
        <v>23</v>
      </c>
      <c r="S30" s="31" t="s">
        <v>45</v>
      </c>
      <c r="T30" s="32">
        <v>39</v>
      </c>
      <c r="U30" s="33"/>
      <c r="V30" s="33"/>
    </row>
    <row r="31" spans="1:22" ht="18" customHeight="1" outlineLevel="1">
      <c r="A31" s="12" t="s">
        <v>61</v>
      </c>
      <c r="D31" s="12" t="s">
        <v>31</v>
      </c>
      <c r="E31" s="17" t="s">
        <v>51</v>
      </c>
      <c r="F31" s="12" t="s">
        <v>18</v>
      </c>
      <c r="H31" s="13" t="s">
        <v>45</v>
      </c>
      <c r="I31" s="17" t="s">
        <v>32</v>
      </c>
      <c r="J31" s="14">
        <v>2</v>
      </c>
      <c r="P31" s="29" t="s">
        <v>61</v>
      </c>
      <c r="Q31" s="30" t="s">
        <v>86</v>
      </c>
      <c r="R31" s="29" t="s">
        <v>23</v>
      </c>
      <c r="S31" s="31" t="s">
        <v>79</v>
      </c>
      <c r="T31" s="32">
        <v>1</v>
      </c>
      <c r="U31" s="33"/>
      <c r="V31" s="33"/>
    </row>
    <row r="32" spans="1:22" ht="18" customHeight="1" outlineLevel="1">
      <c r="A32" s="12" t="s">
        <v>62</v>
      </c>
      <c r="D32" s="12" t="s">
        <v>31</v>
      </c>
      <c r="E32" s="17" t="s">
        <v>58</v>
      </c>
      <c r="F32" s="12" t="s">
        <v>26</v>
      </c>
      <c r="H32" s="13" t="s">
        <v>45</v>
      </c>
      <c r="I32" s="17" t="s">
        <v>32</v>
      </c>
      <c r="J32" s="14">
        <v>2</v>
      </c>
      <c r="P32" s="29" t="s">
        <v>62</v>
      </c>
      <c r="Q32" s="30" t="s">
        <v>86</v>
      </c>
      <c r="R32" s="29" t="s">
        <v>20</v>
      </c>
      <c r="S32" s="31" t="s">
        <v>79</v>
      </c>
      <c r="T32" s="32">
        <v>2</v>
      </c>
      <c r="U32" s="33"/>
      <c r="V32" s="33"/>
    </row>
    <row r="33" spans="1:22" ht="18" customHeight="1" outlineLevel="1">
      <c r="A33" s="12" t="s">
        <v>63</v>
      </c>
      <c r="D33" s="12" t="s">
        <v>31</v>
      </c>
      <c r="E33" s="17" t="s">
        <v>58</v>
      </c>
      <c r="F33" s="12" t="s">
        <v>23</v>
      </c>
      <c r="H33" s="13" t="s">
        <v>45</v>
      </c>
      <c r="I33" s="17" t="s">
        <v>32</v>
      </c>
      <c r="J33" s="14">
        <v>2</v>
      </c>
      <c r="P33" s="29" t="s">
        <v>63</v>
      </c>
      <c r="Q33" s="30" t="s">
        <v>86</v>
      </c>
      <c r="R33" s="29" t="s">
        <v>27</v>
      </c>
      <c r="S33" s="31" t="s">
        <v>79</v>
      </c>
      <c r="T33" s="32">
        <v>4</v>
      </c>
      <c r="U33" s="33"/>
      <c r="V33" s="33"/>
    </row>
    <row r="34" spans="1:22" ht="18" customHeight="1" outlineLevel="1">
      <c r="A34" s="12" t="s">
        <v>65</v>
      </c>
      <c r="D34" s="12" t="s">
        <v>31</v>
      </c>
      <c r="E34" s="17" t="s">
        <v>58</v>
      </c>
      <c r="F34" s="12" t="s">
        <v>21</v>
      </c>
      <c r="H34" s="13" t="s">
        <v>45</v>
      </c>
      <c r="I34" s="17" t="s">
        <v>33</v>
      </c>
      <c r="J34" s="14">
        <v>3</v>
      </c>
      <c r="P34" s="29" t="s">
        <v>65</v>
      </c>
      <c r="Q34" s="30" t="s">
        <v>86</v>
      </c>
      <c r="R34" s="29" t="s">
        <v>18</v>
      </c>
      <c r="S34" s="31" t="s">
        <v>79</v>
      </c>
      <c r="T34" s="32">
        <v>26</v>
      </c>
      <c r="U34" s="33"/>
      <c r="V34" s="33"/>
    </row>
    <row r="35" spans="1:22" ht="18" customHeight="1" outlineLevel="1">
      <c r="A35" s="12" t="s">
        <v>66</v>
      </c>
      <c r="D35" s="12" t="s">
        <v>31</v>
      </c>
      <c r="E35" s="17" t="s">
        <v>58</v>
      </c>
      <c r="F35" s="12" t="s">
        <v>27</v>
      </c>
      <c r="H35" s="13" t="s">
        <v>45</v>
      </c>
      <c r="I35" s="17" t="s">
        <v>24</v>
      </c>
      <c r="J35" s="14">
        <v>4</v>
      </c>
      <c r="P35" s="29" t="s">
        <v>66</v>
      </c>
      <c r="Q35" s="30" t="s">
        <v>86</v>
      </c>
      <c r="R35" s="29" t="s">
        <v>16</v>
      </c>
      <c r="S35" s="31" t="s">
        <v>79</v>
      </c>
      <c r="T35" s="32">
        <v>13</v>
      </c>
      <c r="U35" s="33"/>
      <c r="V35" s="33"/>
    </row>
    <row r="36" spans="1:10" ht="18" customHeight="1" outlineLevel="1">
      <c r="A36" s="12" t="s">
        <v>68</v>
      </c>
      <c r="D36" s="12" t="s">
        <v>31</v>
      </c>
      <c r="E36" s="17" t="s">
        <v>58</v>
      </c>
      <c r="F36" s="12" t="s">
        <v>18</v>
      </c>
      <c r="H36" s="13" t="s">
        <v>45</v>
      </c>
      <c r="I36" s="17" t="s">
        <v>43</v>
      </c>
      <c r="J36" s="14">
        <v>14</v>
      </c>
    </row>
    <row r="37" spans="1:10" ht="18" customHeight="1" outlineLevel="1">
      <c r="A37" s="12" t="s">
        <v>69</v>
      </c>
      <c r="D37" s="12" t="s">
        <v>31</v>
      </c>
      <c r="E37" s="17" t="s">
        <v>58</v>
      </c>
      <c r="F37" s="12" t="s">
        <v>22</v>
      </c>
      <c r="H37" s="13" t="s">
        <v>45</v>
      </c>
      <c r="I37" s="17" t="s">
        <v>24</v>
      </c>
      <c r="J37" s="14">
        <v>4</v>
      </c>
    </row>
    <row r="38" spans="1:10" ht="18" customHeight="1" outlineLevel="1">
      <c r="A38" s="12" t="s">
        <v>70</v>
      </c>
      <c r="D38" s="12" t="s">
        <v>31</v>
      </c>
      <c r="E38" s="17" t="s">
        <v>58</v>
      </c>
      <c r="F38" s="12" t="s">
        <v>25</v>
      </c>
      <c r="H38" s="13" t="s">
        <v>45</v>
      </c>
      <c r="I38" s="17" t="s">
        <v>32</v>
      </c>
      <c r="J38" s="14">
        <v>2</v>
      </c>
    </row>
    <row r="39" spans="1:10" ht="18" customHeight="1" outlineLevel="1">
      <c r="A39" s="12" t="s">
        <v>72</v>
      </c>
      <c r="D39" s="12" t="s">
        <v>31</v>
      </c>
      <c r="E39" s="17" t="s">
        <v>64</v>
      </c>
      <c r="F39" s="12" t="s">
        <v>22</v>
      </c>
      <c r="H39" s="13" t="s">
        <v>45</v>
      </c>
      <c r="I39" s="17" t="s">
        <v>19</v>
      </c>
      <c r="J39" s="14">
        <v>1</v>
      </c>
    </row>
    <row r="40" spans="1:10" ht="18" customHeight="1" outlineLevel="1">
      <c r="A40" s="12" t="s">
        <v>74</v>
      </c>
      <c r="D40" s="12" t="s">
        <v>31</v>
      </c>
      <c r="E40" s="17" t="s">
        <v>64</v>
      </c>
      <c r="F40" s="12" t="s">
        <v>25</v>
      </c>
      <c r="H40" s="13" t="s">
        <v>45</v>
      </c>
      <c r="I40" s="17" t="s">
        <v>19</v>
      </c>
      <c r="J40" s="14">
        <v>1</v>
      </c>
    </row>
    <row r="41" spans="1:10" ht="18" customHeight="1" outlineLevel="1">
      <c r="A41" s="12" t="s">
        <v>75</v>
      </c>
      <c r="D41" s="12" t="s">
        <v>31</v>
      </c>
      <c r="E41" s="17" t="s">
        <v>67</v>
      </c>
      <c r="F41" s="12" t="s">
        <v>26</v>
      </c>
      <c r="H41" s="13" t="s">
        <v>45</v>
      </c>
      <c r="I41" s="17" t="s">
        <v>42</v>
      </c>
      <c r="J41" s="14">
        <v>21</v>
      </c>
    </row>
    <row r="42" spans="1:10" ht="18" customHeight="1" outlineLevel="1">
      <c r="A42" s="12" t="s">
        <v>77</v>
      </c>
      <c r="D42" s="12" t="s">
        <v>31</v>
      </c>
      <c r="E42" s="17" t="s">
        <v>67</v>
      </c>
      <c r="F42" s="12" t="s">
        <v>23</v>
      </c>
      <c r="H42" s="13" t="s">
        <v>45</v>
      </c>
      <c r="I42" s="17" t="s">
        <v>24</v>
      </c>
      <c r="J42" s="14">
        <v>4</v>
      </c>
    </row>
    <row r="43" spans="1:10" ht="18" customHeight="1" outlineLevel="1">
      <c r="A43" s="12" t="s">
        <v>80</v>
      </c>
      <c r="D43" s="12" t="s">
        <v>31</v>
      </c>
      <c r="E43" s="17" t="s">
        <v>67</v>
      </c>
      <c r="F43" s="12" t="s">
        <v>27</v>
      </c>
      <c r="H43" s="13" t="s">
        <v>45</v>
      </c>
      <c r="I43" s="17" t="s">
        <v>19</v>
      </c>
      <c r="J43" s="14">
        <v>1</v>
      </c>
    </row>
    <row r="44" spans="1:10" ht="18" customHeight="1" outlineLevel="1">
      <c r="A44" s="12" t="s">
        <v>81</v>
      </c>
      <c r="D44" s="12" t="s">
        <v>31</v>
      </c>
      <c r="E44" s="17" t="s">
        <v>73</v>
      </c>
      <c r="F44" s="12" t="s">
        <v>18</v>
      </c>
      <c r="H44" s="13" t="s">
        <v>45</v>
      </c>
      <c r="I44" s="17" t="s">
        <v>24</v>
      </c>
      <c r="J44" s="14">
        <v>4</v>
      </c>
    </row>
    <row r="45" spans="1:10" ht="18" customHeight="1" outlineLevel="1">
      <c r="A45" s="12" t="s">
        <v>83</v>
      </c>
      <c r="D45" s="12" t="s">
        <v>31</v>
      </c>
      <c r="E45" s="17" t="s">
        <v>73</v>
      </c>
      <c r="F45" s="12" t="s">
        <v>22</v>
      </c>
      <c r="H45" s="13" t="s">
        <v>45</v>
      </c>
      <c r="I45" s="17" t="s">
        <v>32</v>
      </c>
      <c r="J45" s="14">
        <v>2</v>
      </c>
    </row>
    <row r="46" spans="1:10" ht="18" customHeight="1" outlineLevel="1">
      <c r="A46" s="12" t="s">
        <v>85</v>
      </c>
      <c r="D46" s="12" t="s">
        <v>31</v>
      </c>
      <c r="E46" s="17" t="s">
        <v>73</v>
      </c>
      <c r="F46" s="12" t="s">
        <v>25</v>
      </c>
      <c r="H46" s="13" t="s">
        <v>45</v>
      </c>
      <c r="I46" s="17" t="s">
        <v>19</v>
      </c>
      <c r="J46" s="14">
        <v>1</v>
      </c>
    </row>
    <row r="47" spans="1:10" ht="18" customHeight="1" outlineLevel="1">
      <c r="A47" s="12" t="s">
        <v>87</v>
      </c>
      <c r="D47" s="12" t="s">
        <v>31</v>
      </c>
      <c r="E47" s="17" t="s">
        <v>76</v>
      </c>
      <c r="F47" s="12" t="s">
        <v>18</v>
      </c>
      <c r="H47" s="13" t="s">
        <v>45</v>
      </c>
      <c r="I47" s="17" t="s">
        <v>19</v>
      </c>
      <c r="J47" s="14">
        <v>1</v>
      </c>
    </row>
    <row r="48" spans="1:10" ht="18" customHeight="1" outlineLevel="1">
      <c r="A48" s="12" t="s">
        <v>88</v>
      </c>
      <c r="D48" s="12" t="s">
        <v>31</v>
      </c>
      <c r="E48" s="17" t="s">
        <v>76</v>
      </c>
      <c r="F48" s="12" t="s">
        <v>25</v>
      </c>
      <c r="H48" s="13" t="s">
        <v>45</v>
      </c>
      <c r="I48" s="17" t="s">
        <v>19</v>
      </c>
      <c r="J48" s="14">
        <v>1</v>
      </c>
    </row>
    <row r="49" spans="1:10" ht="18" customHeight="1" outlineLevel="1">
      <c r="A49" s="12" t="s">
        <v>89</v>
      </c>
      <c r="D49" s="12" t="s">
        <v>31</v>
      </c>
      <c r="E49" s="17" t="s">
        <v>78</v>
      </c>
      <c r="F49" s="12" t="s">
        <v>28</v>
      </c>
      <c r="H49" s="13" t="s">
        <v>79</v>
      </c>
      <c r="I49" s="17" t="s">
        <v>32</v>
      </c>
      <c r="J49" s="14">
        <v>2</v>
      </c>
    </row>
    <row r="50" spans="1:10" ht="18" customHeight="1" outlineLevel="1">
      <c r="A50" s="12" t="s">
        <v>90</v>
      </c>
      <c r="D50" s="12" t="s">
        <v>31</v>
      </c>
      <c r="E50" s="17" t="s">
        <v>78</v>
      </c>
      <c r="F50" s="12" t="s">
        <v>29</v>
      </c>
      <c r="H50" s="13" t="s">
        <v>79</v>
      </c>
      <c r="I50" s="17" t="s">
        <v>19</v>
      </c>
      <c r="J50" s="14">
        <v>1</v>
      </c>
    </row>
    <row r="51" spans="1:10" ht="18" customHeight="1" outlineLevel="1">
      <c r="A51" s="12" t="s">
        <v>91</v>
      </c>
      <c r="D51" s="12" t="s">
        <v>31</v>
      </c>
      <c r="E51" s="17" t="s">
        <v>78</v>
      </c>
      <c r="F51" s="12" t="s">
        <v>82</v>
      </c>
      <c r="H51" s="13" t="s">
        <v>79</v>
      </c>
      <c r="I51" s="18">
        <v>1</v>
      </c>
      <c r="J51" s="14">
        <v>1</v>
      </c>
    </row>
    <row r="52" spans="1:10" ht="18" customHeight="1" outlineLevel="1">
      <c r="A52" s="12" t="s">
        <v>92</v>
      </c>
      <c r="D52" s="12" t="s">
        <v>31</v>
      </c>
      <c r="E52" s="17" t="s">
        <v>84</v>
      </c>
      <c r="F52" s="12" t="s">
        <v>23</v>
      </c>
      <c r="H52" s="13" t="s">
        <v>45</v>
      </c>
      <c r="I52" s="18">
        <v>3</v>
      </c>
      <c r="J52" s="14">
        <v>3</v>
      </c>
    </row>
    <row r="53" spans="1:10" ht="18" customHeight="1" outlineLevel="1">
      <c r="A53" s="12" t="s">
        <v>93</v>
      </c>
      <c r="D53" s="12" t="s">
        <v>31</v>
      </c>
      <c r="E53" s="17" t="s">
        <v>86</v>
      </c>
      <c r="F53" s="12" t="s">
        <v>28</v>
      </c>
      <c r="H53" s="13" t="s">
        <v>45</v>
      </c>
      <c r="I53" s="18">
        <v>2</v>
      </c>
      <c r="J53" s="14">
        <v>2</v>
      </c>
    </row>
    <row r="54" spans="1:10" ht="18" customHeight="1" outlineLevel="1">
      <c r="A54" s="12" t="s">
        <v>94</v>
      </c>
      <c r="D54" s="12" t="s">
        <v>31</v>
      </c>
      <c r="E54" s="17" t="s">
        <v>86</v>
      </c>
      <c r="F54" s="12" t="s">
        <v>16</v>
      </c>
      <c r="H54" s="13" t="s">
        <v>79</v>
      </c>
      <c r="I54" s="18">
        <v>3</v>
      </c>
      <c r="J54" s="14">
        <v>3</v>
      </c>
    </row>
    <row r="55" spans="1:10" ht="18" customHeight="1" outlineLevel="1">
      <c r="A55" s="12" t="s">
        <v>95</v>
      </c>
      <c r="D55" s="12" t="s">
        <v>31</v>
      </c>
      <c r="E55" s="17" t="s">
        <v>71</v>
      </c>
      <c r="F55" s="12" t="s">
        <v>27</v>
      </c>
      <c r="H55" s="13" t="s">
        <v>45</v>
      </c>
      <c r="I55" s="18">
        <v>1</v>
      </c>
      <c r="J55" s="14">
        <v>1</v>
      </c>
    </row>
    <row r="56" spans="1:10" ht="18" customHeight="1" outlineLevel="1">
      <c r="A56" s="12" t="s">
        <v>96</v>
      </c>
      <c r="D56" s="12" t="s">
        <v>31</v>
      </c>
      <c r="E56" s="17" t="s">
        <v>113</v>
      </c>
      <c r="F56" s="12" t="s">
        <v>26</v>
      </c>
      <c r="H56" s="13" t="s">
        <v>45</v>
      </c>
      <c r="I56" s="18">
        <v>7</v>
      </c>
      <c r="J56" s="14">
        <v>7</v>
      </c>
    </row>
    <row r="57" spans="1:10" ht="18" customHeight="1" outlineLevel="1">
      <c r="A57" s="12" t="s">
        <v>97</v>
      </c>
      <c r="D57" s="12" t="s">
        <v>31</v>
      </c>
      <c r="E57" s="17" t="s">
        <v>98</v>
      </c>
      <c r="F57" s="12" t="s">
        <v>116</v>
      </c>
      <c r="H57" s="13" t="s">
        <v>45</v>
      </c>
      <c r="I57" s="18">
        <v>1</v>
      </c>
      <c r="J57" s="14">
        <v>1</v>
      </c>
    </row>
  </sheetData>
  <sheetProtection/>
  <mergeCells count="1">
    <mergeCell ref="T1:U1"/>
  </mergeCells>
  <dataValidations count="1">
    <dataValidation type="list" allowBlank="1" showInputMessage="1" sqref="S3:S35 H3:H65536">
      <formula1>"m,m2,m3,mm,km,kg,t,克,吨,升,个,套,根,块,组,副,座,部,张,孔,排,台班,节,次,工日,天,小时,棵,株,丛"</formula1>
    </dataValidation>
  </dataValidations>
  <printOptions/>
  <pageMargins left="0.35433070866141736" right="0" top="0.7086614173228347" bottom="0.5118110236220472" header="0.31496062992125984" footer="0.2362204724409449"/>
  <pageSetup horizontalDpi="600" verticalDpi="600" orientation="portrait" paperSize="9" r:id="rId3"/>
  <headerFooter alignWithMargins="0">
    <oddHeader>&amp;C&amp;"黑体,加粗"&amp;20工 程 量 汇 总 表</oddHeader>
    <oddFooter>&amp;L&amp;10编制人：&amp;R&amp;10第&amp;P页 / 共&amp;N页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2017-06-13T00:11:34Z</cp:lastPrinted>
  <dcterms:created xsi:type="dcterms:W3CDTF">1996-12-17T01:32:42Z</dcterms:created>
  <dcterms:modified xsi:type="dcterms:W3CDTF">2017-06-13T03:25:00Z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ddw_0">
    <vt:lpwstr>1</vt:lpwstr>
  </property>
  <property fmtid="{D5CDD505-2E9C-101B-9397-08002B2CF9AE}" pid="3" name="fdgjs_0">
    <vt:lpwstr>1</vt:lpwstr>
  </property>
  <property fmtid="{D5CDD505-2E9C-101B-9397-08002B2CF9AE}" pid="4" name="fdlb_0">
    <vt:lpwstr>1</vt:lpwstr>
  </property>
  <property fmtid="{D5CDD505-2E9C-101B-9397-08002B2CF9AE}" pid="5" name="fdbz_0">
    <vt:lpwstr>1</vt:lpwstr>
  </property>
  <property fmtid="{D5CDD505-2E9C-101B-9397-08002B2CF9AE}" pid="6" name="jMcPx">
    <vt:lpwstr>0</vt:lpwstr>
  </property>
  <property fmtid="{D5CDD505-2E9C-101B-9397-08002B2CF9AE}" pid="7" name="sb∑">
    <vt:lpwstr>0</vt:lpwstr>
  </property>
  <property fmtid="{D5CDD505-2E9C-101B-9397-08002B2CF9AE}" pid="8" name="jsgXSW_0">
    <vt:lpwstr>2</vt:lpwstr>
  </property>
  <property fmtid="{D5CDD505-2E9C-101B-9397-08002B2CF9AE}" pid="9" name="gjLCFH_0">
    <vt:lpwstr>表格名</vt:lpwstr>
  </property>
  <property fmtid="{D5CDD505-2E9C-101B-9397-08002B2CF9AE}" pid="10" name="GjJj_0">
    <vt:lpwstr>施工</vt:lpwstr>
  </property>
  <property fmtid="{D5CDD505-2E9C-101B-9397-08002B2CF9AE}" pid="11" name="hjj">
    <vt:lpwstr>7</vt:lpwstr>
  </property>
  <property fmtid="{D5CDD505-2E9C-101B-9397-08002B2CF9AE}" pid="12" name="fdbw_0">
    <vt:lpwstr>1</vt:lpwstr>
  </property>
  <property fmtid="{D5CDD505-2E9C-101B-9397-08002B2CF9AE}" pid="13" name="reJss">
    <vt:lpwstr>0</vt:lpwstr>
  </property>
  <property fmtid="{D5CDD505-2E9C-101B-9397-08002B2CF9AE}" pid="14" name="reXj">
    <vt:lpwstr>0</vt:lpwstr>
  </property>
  <property fmtid="{D5CDD505-2E9C-101B-9397-08002B2CF9AE}" pid="15" name="GJBZ_0">
    <vt:lpwstr>&lt;d&gt;&lt;d mc="普通"&gt;&lt;rd ZJ="3" BZ="0.0554886"/&gt;&lt;rd ZJ="4" BZ="0.0986464"/&gt;&lt;rd ZJ="5" BZ="0.154135"/&gt;&lt;rd ZJ="6" BZ="0.2219544"/&gt;&lt;rd ZJ="6.5" BZ="0.2604881"/&gt;&lt;rd ZJ="7" BZ="0.3021046"/&gt;&lt;rd ZJ="8" BZ="0.3945856"/&gt;&lt;rd ZJ="9" BZ="0.4993974"/&gt;&lt;rd ZJ="10" BZ="0.61654"</vt:lpwstr>
  </property>
  <property fmtid="{D5CDD505-2E9C-101B-9397-08002B2CF9AE}" pid="16" name="GJBZ_1">
    <vt:lpwstr>/&gt;&lt;rd ZJ="12" BZ="0.8878176"/&gt;&lt;rd ZJ="14" BZ="1.208418"/&gt;&lt;rd ZJ="16" BZ="1.578342"/&gt;&lt;rd ZJ="18" BZ="1.99759"/&gt;&lt;rd ZJ="20" BZ="2.46616"/&gt;&lt;rd ZJ="22" BZ="2.984054"/&gt;&lt;rd ZJ="25" BZ="3.853375"/&gt;&lt;rd ZJ="28" BZ="4.833673"/&gt;&lt;rd ZJ="30" BZ="5.54886"/&gt;&lt;rd ZJ="32" </vt:lpwstr>
  </property>
  <property fmtid="{D5CDD505-2E9C-101B-9397-08002B2CF9AE}" pid="17" name="GJBZ_2">
    <vt:lpwstr>BZ="6.31337"/&gt;&lt;rd ZJ="36" BZ="7.990358"/&gt;&lt;rd ZJ="38" BZ="8.9028376"/&gt;&lt;rd ZJ="40" BZ="9.86464"/&gt;&lt;rd ZJ="50" BZ="15.4135"/&gt;&lt;/d&gt;&lt;d mc="箍筋"&gt;&lt;rd ZJ="3" BZ="0.0554886"/&gt;&lt;rd ZJ="4" BZ="0.0986464"/&gt;&lt;rd ZJ="5" BZ="0.154135"/&gt;&lt;rd ZJ="6" BZ="0.2219544"/&gt;&lt;rd ZJ="6.5"</vt:lpwstr>
  </property>
  <property fmtid="{D5CDD505-2E9C-101B-9397-08002B2CF9AE}" pid="18" name="GJBZ_3">
    <vt:lpwstr> BZ="0.2604881"/&gt;&lt;rd ZJ="7" BZ="0.3021046"/&gt;&lt;rd ZJ="8" BZ="0.3945856"/&gt;&lt;rd ZJ="9" BZ="0.4993974"/&gt;&lt;rd ZJ="10" BZ="0.61654"/&gt;&lt;rd ZJ="12" BZ="0.8878176"/&gt;&lt;rd ZJ="14" BZ="1.208418"/&gt;&lt;rd ZJ="16" BZ="1.578342"/&gt;&lt;rd ZJ="18" BZ="1.99759"/&gt;&lt;rd ZJ="20" BZ="2.46616</vt:lpwstr>
  </property>
  <property fmtid="{D5CDD505-2E9C-101B-9397-08002B2CF9AE}" pid="19" name="GJBZ_4">
    <vt:lpwstr>"/&gt;&lt;rd ZJ="22" BZ="2.984054"/&gt;&lt;rd ZJ="25" BZ="3.853375"/&gt;&lt;rd ZJ="28" BZ="4.833673"/&gt;&lt;rd ZJ="30" BZ="5.54886"/&gt;&lt;rd ZJ="32" BZ="6.31337"/&gt;&lt;rd ZJ="36" BZ="7.990358"/&gt;&lt;rd ZJ="38" BZ="8.9028376"/&gt;&lt;rd ZJ="40" BZ="9.86464"/&gt;&lt;rd ZJ="50" BZ="15.4135"/&gt;&lt;/d&gt;&lt;d mc="冷</vt:lpwstr>
  </property>
  <property fmtid="{D5CDD505-2E9C-101B-9397-08002B2CF9AE}" pid="20" name="GJBZ_5">
    <vt:lpwstr>轧扭"&gt;&lt;rd ZJ="6.5" BZ="0.232"/&gt;&lt;rd ZJ="8" BZ="0.356"/&gt;&lt;rd ZJ="10" BZ="0.536"/&gt;&lt;rd ZJ="12" BZ="0.733"/&gt;&lt;rd ZJ="12-菱" BZ="0.768"/&gt;&lt;rd ZJ="14" BZ="1.042"/&gt;&lt;/d&gt;&lt;d mc="冷轧"&gt;&lt;rd ZJ="4" BZ="0.099"/&gt;&lt;rd ZJ="4.5" BZ="0.125"/&gt;&lt;rd ZJ="5" BZ="0.154"/&gt;&lt;rd ZJ="5.5" BZ="0.</vt:lpwstr>
  </property>
  <property fmtid="{D5CDD505-2E9C-101B-9397-08002B2CF9AE}" pid="21" name="GJBZ_6">
    <vt:lpwstr>186"/&gt;&lt;rd ZJ="6" BZ="0.222"/&gt;&lt;rd ZJ="6.5" BZ="0.261"/&gt;&lt;rd ZJ="7" BZ="0.302"/&gt;&lt;rd ZJ="7.5" BZ="0.347"/&gt;&lt;rd ZJ="8" BZ="0.395"/&gt;&lt;rd ZJ="8.5" BZ="0.445"/&gt;&lt;rd ZJ="9" BZ="0.499"/&gt;&lt;rd ZJ="9.5" BZ="0.556"/&gt;&lt;rd ZJ="10" BZ="0.617"/&gt;&lt;rd ZJ="10.5" BZ="0.679"/&gt;&lt;rd ZJ=</vt:lpwstr>
  </property>
  <property fmtid="{D5CDD505-2E9C-101B-9397-08002B2CF9AE}" pid="22" name="GJBZ_7">
    <vt:lpwstr>"11" BZ="0.746"/&gt;&lt;rd ZJ="11.5" BZ="0.815"/&gt;&lt;rd ZJ="12" BZ="0.888"/&gt;&lt;/d&gt;&lt;d mc="冷轧直筋"&gt;&lt;rd ZJ="4" BZ="0.099"/&gt;&lt;rd ZJ="4.5" BZ="0.125"/&gt;&lt;rd ZJ="5" BZ="0.154"/&gt;&lt;rd ZJ="5.5" BZ="0.186"/&gt;&lt;rd ZJ="6" BZ="0.222"/&gt;&lt;rd ZJ="6.5" BZ="0.261"/&gt;&lt;rd ZJ="7" BZ="0.302"/&gt;&lt;rd </vt:lpwstr>
  </property>
  <property fmtid="{D5CDD505-2E9C-101B-9397-08002B2CF9AE}" pid="23" name="GJBZ_8">
    <vt:lpwstr>ZJ="7.5" BZ="0.347"/&gt;&lt;rd ZJ="8" BZ="0.395"/&gt;&lt;rd ZJ="8.5" BZ="0.445"/&gt;&lt;rd ZJ="9" BZ="0.499"/&gt;&lt;rd ZJ="9.5" BZ="0.556"/&gt;&lt;rd ZJ="10" BZ="0.617"/&gt;&lt;rd ZJ="10.5" BZ="0.679"/&gt;&lt;rd ZJ="11" BZ="0.746"/&gt;&lt;rd ZJ="11.5" BZ="0.815"/&gt;&lt;rd ZJ="12" BZ="0.888"/&gt;&lt;/d&gt;&lt;d mc="冷轧箍</vt:lpwstr>
  </property>
  <property fmtid="{D5CDD505-2E9C-101B-9397-08002B2CF9AE}" pid="24" name="GJBZ_9">
    <vt:lpwstr>筋"&gt;&lt;rd ZJ="4" BZ="0.099"/&gt;&lt;rd ZJ="4.5" BZ="0.125"/&gt;&lt;rd ZJ="5" BZ="0.154"/&gt;&lt;rd ZJ="5.5" BZ="0.186"/&gt;&lt;rd ZJ="6" BZ="0.222"/&gt;&lt;rd ZJ="6.5" BZ="0.261"/&gt;&lt;rd ZJ="7" BZ="0.302"/&gt;&lt;rd ZJ="7.5" BZ="0.347"/&gt;&lt;rd ZJ="8" BZ="0.395"/&gt;&lt;rd ZJ="8.5" BZ="0.445"/&gt;&lt;rd ZJ="9" B</vt:lpwstr>
  </property>
  <property fmtid="{D5CDD505-2E9C-101B-9397-08002B2CF9AE}" pid="25" name="GJBZ_10">
    <vt:lpwstr>Z="0.499"/&gt;&lt;rd ZJ="9.5" BZ="0.556"/&gt;&lt;rd ZJ="10" BZ="0.617"/&gt;&lt;rd ZJ="10.5" BZ="0.679"/&gt;&lt;rd ZJ="11" BZ="0.746"/&gt;&lt;rd ZJ="11.5" BZ="0.815"/&gt;&lt;rd ZJ="12" BZ="0.888"/&gt;&lt;/d&gt;&lt;/d&gt;</vt:lpwstr>
  </property>
  <property fmtid="{D5CDD505-2E9C-101B-9397-08002B2CF9AE}" pid="26" name="pProSet">
    <vt:lpwstr>0</vt:lpwstr>
  </property>
  <property fmtid="{D5CDD505-2E9C-101B-9397-08002B2CF9AE}" pid="27" name="fdxmtz_0">
    <vt:lpwstr>1</vt:lpwstr>
  </property>
  <property fmtid="{D5CDD505-2E9C-101B-9397-08002B2CF9AE}" pid="28" name="HzhSbMode">
    <vt:lpwstr>0</vt:lpwstr>
  </property>
  <property fmtid="{D5CDD505-2E9C-101B-9397-08002B2CF9AE}" pid="29" name="mrbz">
    <vt:lpwstr>0</vt:lpwstr>
  </property>
  <property fmtid="{D5CDD505-2E9C-101B-9397-08002B2CF9AE}" pid="30" name="IsScx">
    <vt:lpwstr>0</vt:lpwstr>
  </property>
  <property fmtid="{D5CDD505-2E9C-101B-9397-08002B2CF9AE}" pid="31" name="IsBlKb">
    <vt:lpwstr>1</vt:lpwstr>
  </property>
  <property fmtid="{D5CDD505-2E9C-101B-9397-08002B2CF9AE}" pid="32" name="IsXsGsc">
    <vt:lpwstr>1</vt:lpwstr>
  </property>
  <property fmtid="{D5CDD505-2E9C-101B-9397-08002B2CF9AE}" pid="33" name="corShl">
    <vt:lpwstr>16711680</vt:lpwstr>
  </property>
  <property fmtid="{D5CDD505-2E9C-101B-9397-08002B2CF9AE}" pid="34" name="gps.hzb_0">
    <vt:lpwstr>水暖汇总</vt:lpwstr>
  </property>
  <property fmtid="{D5CDD505-2E9C-101B-9397-08002B2CF9AE}" pid="35" name="var.sys_0">
    <vt:lpwstr>QkAYUA0JSFRJBYEHDWUVIlJv/hhMUQUaFwsYUA0JSFRJBYEHDWUWOktbyBhMUQUaFwsYUA0JSFRJBYUPZDInP0dcxRhMUQUaFwsYUA0JSFRJBYVGQhpzBB5thRhMUQUaFwsYUA0JSFRJBYpLMy1ffXNk8BhMUQUaFwsYUA0JSFRJBYUPeztHCnFvgxhMUQUaFwsYUA0JSFRJBfE7TmBpCnFvgxhMUQUaFwsYUA0JSFRJBYlLLAppCnFvgxhMUQU</vt:lpwstr>
  </property>
  <property fmtid="{D5CDD505-2E9C-101B-9397-08002B2CF9AE}" pid="36" name="var.sys_1">
    <vt:lpwstr>aFwsYUA0JSFRJBYlLLAoUGfMYTFEFGhcLGFANCUhUSQXxIFNrZApxb4MYTFEFGhcLGFANCUhUSQWJSywKFAcJBuIYTFEFChgbHus0wBL2DOke5wftFwsYCVFAPg</vt:lpwstr>
  </property>
</Properties>
</file>